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5\تحديث البيانات المفتوحة\OZONE LAYER\تم\"/>
    </mc:Choice>
  </mc:AlternateContent>
  <bookViews>
    <workbookView xWindow="0" yWindow="0" windowWidth="23040" windowHeight="8784" firstSheet="2"/>
  </bookViews>
  <sheets>
    <sheet name="Metadata" sheetId="4" r:id="rId1"/>
    <sheet name="Varible Description" sheetId="12" r:id="rId2"/>
    <sheet name="2013-2023" sheetId="3" r:id="rId3"/>
    <sheet name="2013" sheetId="7" r:id="rId4"/>
    <sheet name="2014" sheetId="8" r:id="rId5"/>
    <sheet name="2015" sheetId="9" r:id="rId6"/>
    <sheet name="2016" sheetId="6" r:id="rId7"/>
    <sheet name="2017" sheetId="5" r:id="rId8"/>
    <sheet name="2018" sheetId="10" r:id="rId9"/>
    <sheet name="2019" sheetId="11" r:id="rId10"/>
    <sheet name="2020" sheetId="13" r:id="rId11"/>
    <sheet name="2021" sheetId="14" r:id="rId12"/>
    <sheet name="2022" sheetId="15" r:id="rId13"/>
    <sheet name="2023" sheetId="1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" l="1"/>
  <c r="B22" i="19" l="1"/>
  <c r="K48" i="3"/>
  <c r="B19" i="11" l="1"/>
  <c r="B21" i="15"/>
  <c r="B22" i="14"/>
  <c r="B27" i="13"/>
  <c r="B20" i="10"/>
  <c r="B15" i="5"/>
  <c r="B15" i="6"/>
  <c r="B19" i="9"/>
  <c r="B12" i="8"/>
  <c r="B9" i="7"/>
  <c r="B48" i="3"/>
  <c r="C48" i="3"/>
  <c r="D48" i="3"/>
  <c r="E48" i="3"/>
  <c r="F48" i="3"/>
  <c r="G48" i="3"/>
  <c r="H48" i="3"/>
  <c r="I48" i="3"/>
  <c r="J48" i="3"/>
</calcChain>
</file>

<file path=xl/sharedStrings.xml><?xml version="1.0" encoding="utf-8"?>
<sst xmlns="http://schemas.openxmlformats.org/spreadsheetml/2006/main" count="289" uniqueCount="104">
  <si>
    <t>Access URL</t>
  </si>
  <si>
    <t xml:space="preserve">xls </t>
  </si>
  <si>
    <t>R-13T1</t>
  </si>
  <si>
    <t>Novec1230</t>
  </si>
  <si>
    <t>BLOWING AGEN(R-152a+DME)</t>
  </si>
  <si>
    <t>R-514a</t>
  </si>
  <si>
    <t>R-407f</t>
  </si>
  <si>
    <t>HFC‑134a</t>
  </si>
  <si>
    <t>HFC‑32</t>
  </si>
  <si>
    <t>HFC‑152a</t>
  </si>
  <si>
    <t>HFC‑245fa</t>
  </si>
  <si>
    <t>HFC‑227ea/FM200</t>
  </si>
  <si>
    <t>HFC‑227fa</t>
  </si>
  <si>
    <t>HFC-23</t>
  </si>
  <si>
    <t>HFC-236fa</t>
  </si>
  <si>
    <t>HFC-365mfc</t>
  </si>
  <si>
    <t>HFC-508b</t>
  </si>
  <si>
    <t>R‑404A</t>
  </si>
  <si>
    <t>R‑407C</t>
  </si>
  <si>
    <t>R‑410A</t>
  </si>
  <si>
    <t>R‑507A</t>
  </si>
  <si>
    <t>R-507c</t>
  </si>
  <si>
    <t>R-407a</t>
  </si>
  <si>
    <t>R-407e</t>
  </si>
  <si>
    <t>R-417a</t>
  </si>
  <si>
    <t>R-417c</t>
  </si>
  <si>
    <t>Mix R-134a</t>
  </si>
  <si>
    <t>HFO‑1234yf</t>
  </si>
  <si>
    <t>HFO‑1234ze</t>
  </si>
  <si>
    <t>HFO‑1233zd</t>
  </si>
  <si>
    <t>Dichloroethylene AC Flash</t>
  </si>
  <si>
    <t>HC‑290</t>
  </si>
  <si>
    <t>HC‑600a</t>
  </si>
  <si>
    <t>R‑717 Ammonia</t>
  </si>
  <si>
    <t>ECO22 (HC)</t>
  </si>
  <si>
    <t>ECO404 (HC)</t>
  </si>
  <si>
    <t>ECO 32 (HC)</t>
  </si>
  <si>
    <t>ECO134 (HC)</t>
  </si>
  <si>
    <t>R30</t>
  </si>
  <si>
    <t>PFC-218</t>
  </si>
  <si>
    <t>PFC-1102</t>
  </si>
  <si>
    <t>Butanes</t>
  </si>
  <si>
    <t>Nitrogen</t>
  </si>
  <si>
    <t>TRIFLUOROIODIMETHANE</t>
  </si>
  <si>
    <t>Tota</t>
  </si>
  <si>
    <t>BLOWING AGEN(R-152a/DME/R-600a)</t>
  </si>
  <si>
    <t xml:space="preserve">R‑744 Carbon dioxide </t>
  </si>
  <si>
    <t>R-704 Helium</t>
  </si>
  <si>
    <t>mohammed.alhasani@ea.gov.om</t>
  </si>
  <si>
    <t xml:space="preserve">R-134a </t>
  </si>
  <si>
    <t>R-410a</t>
  </si>
  <si>
    <t>R-404a</t>
  </si>
  <si>
    <t>R-407c</t>
  </si>
  <si>
    <t>R-32</t>
  </si>
  <si>
    <t>R-152a</t>
  </si>
  <si>
    <t>R-600a</t>
  </si>
  <si>
    <t>Novec-1230</t>
  </si>
  <si>
    <t>R-227ea/FM200</t>
  </si>
  <si>
    <t>R-449a</t>
  </si>
  <si>
    <t>R-236fa</t>
  </si>
  <si>
    <t>R-290</t>
  </si>
  <si>
    <t>R-134ayf</t>
  </si>
  <si>
    <t>R-1234ze</t>
  </si>
  <si>
    <t>R-1234zd</t>
  </si>
  <si>
    <t>R-218</t>
  </si>
  <si>
    <t>Co2</t>
  </si>
  <si>
    <t>AC-FLUSH</t>
  </si>
  <si>
    <t>2013-2024</t>
  </si>
  <si>
    <t>Metadata</t>
  </si>
  <si>
    <t xml:space="preserve">Database Title </t>
  </si>
  <si>
    <t>Issue Date</t>
  </si>
  <si>
    <t xml:space="preserve">Annual Reports Statistics </t>
  </si>
  <si>
    <t xml:space="preserve">Next Date Release </t>
  </si>
  <si>
    <t>Brief Description</t>
  </si>
  <si>
    <t xml:space="preserve">Data Source  </t>
  </si>
  <si>
    <t>Annual Reports</t>
  </si>
  <si>
    <t>Title</t>
  </si>
  <si>
    <t>Topic</t>
  </si>
  <si>
    <t xml:space="preserve">Durability </t>
  </si>
  <si>
    <t>Annual</t>
  </si>
  <si>
    <t xml:space="preserve">Status </t>
  </si>
  <si>
    <t>Ozone Layer Protection Section/Mohammed Mubarak Al-Hasani</t>
  </si>
  <si>
    <t>Contact Name</t>
  </si>
  <si>
    <t>Contact Number</t>
  </si>
  <si>
    <t>Contact email</t>
  </si>
  <si>
    <t xml:space="preserve">Link </t>
  </si>
  <si>
    <t xml:space="preserve">File Type  </t>
  </si>
  <si>
    <t xml:space="preserve">Subtitle  </t>
  </si>
  <si>
    <t>Posted previously</t>
  </si>
  <si>
    <t>Statistics of consumption quantities of alternatives (non-ozone-depleting substances) during the period (2013-2024)</t>
  </si>
  <si>
    <t>consumption quantities of alternatives (non-ozone-depleting substances)</t>
  </si>
  <si>
    <t>Variable name</t>
  </si>
  <si>
    <t>Variable Description</t>
  </si>
  <si>
    <t>No.</t>
  </si>
  <si>
    <t>Type of Data</t>
  </si>
  <si>
    <t>Year</t>
  </si>
  <si>
    <t>Mandatory Level</t>
  </si>
  <si>
    <t>Mandatory</t>
  </si>
  <si>
    <t>Text</t>
  </si>
  <si>
    <t xml:space="preserve"> Alternatives (non-ozone depleting substances)</t>
  </si>
  <si>
    <t>Consumption of alternatives (non-ozone-depleting substances)</t>
  </si>
  <si>
    <t>substance type(Ton))</t>
  </si>
  <si>
    <t xml:space="preserve">substance type Ton /Year </t>
  </si>
  <si>
    <t>substance type Ton 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</si>
</sst>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Segoe UI"/>
      <family val="2"/>
    </font>
    <font>
      <b/>
      <sz val="18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3" fillId="0" borderId="0" xfId="0" applyFont="1"/>
    <xf numFmtId="0" fontId="2" fillId="0" borderId="0" xfId="0" applyFont="1"/>
    <xf numFmtId="0" fontId="2" fillId="0" borderId="1" xfId="0" applyFont="1" applyFill="1" applyBorder="1"/>
    <xf numFmtId="0" fontId="0" fillId="0" borderId="3" xfId="0" applyBorder="1" applyAlignment="1">
      <alignment vertical="top"/>
    </xf>
    <xf numFmtId="0" fontId="0" fillId="4" borderId="3" xfId="0" applyFont="1" applyFill="1" applyBorder="1"/>
    <xf numFmtId="0" fontId="0" fillId="0" borderId="3" xfId="0" applyFill="1" applyBorder="1" applyAlignment="1">
      <alignment vertical="top"/>
    </xf>
    <xf numFmtId="0" fontId="0" fillId="0" borderId="1" xfId="0" applyBorder="1"/>
    <xf numFmtId="0" fontId="1" fillId="0" borderId="2" xfId="0" applyFont="1" applyFill="1" applyBorder="1" applyAlignment="1">
      <alignment horizontal="left" vertical="center" wrapText="1" readingOrder="2"/>
    </xf>
    <xf numFmtId="0" fontId="1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7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/>
    <xf numFmtId="49" fontId="9" fillId="3" borderId="0" xfId="1" applyNumberFormat="1" applyFont="1" applyFill="1" applyBorder="1" applyAlignment="1">
      <alignment horizontal="right"/>
    </xf>
    <xf numFmtId="49" fontId="7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2" fontId="7" fillId="2" borderId="0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hammed.alhasani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B8" sqref="B8:D8"/>
    </sheetView>
  </sheetViews>
  <sheetFormatPr defaultColWidth="9.109375" defaultRowHeight="19.2" x14ac:dyDescent="0.45"/>
  <cols>
    <col min="1" max="1" width="22" style="3" customWidth="1"/>
    <col min="2" max="2" width="32.44140625" style="3" customWidth="1"/>
    <col min="3" max="3" width="19.6640625" style="3" customWidth="1"/>
    <col min="4" max="4" width="40.109375" style="3" customWidth="1"/>
    <col min="5" max="16384" width="9.109375" style="3"/>
  </cols>
  <sheetData>
    <row r="2" spans="1:4" ht="27" x14ac:dyDescent="0.6">
      <c r="A2" s="23" t="s">
        <v>68</v>
      </c>
      <c r="B2" s="23"/>
      <c r="C2" s="23"/>
      <c r="D2" s="23"/>
    </row>
    <row r="3" spans="1:4" x14ac:dyDescent="0.45">
      <c r="A3" s="4"/>
      <c r="B3" s="4"/>
      <c r="C3" s="4"/>
      <c r="D3" s="4"/>
    </row>
    <row r="4" spans="1:4" x14ac:dyDescent="0.45">
      <c r="A4" s="5" t="s">
        <v>69</v>
      </c>
      <c r="B4" s="22" t="s">
        <v>71</v>
      </c>
      <c r="C4" s="22"/>
      <c r="D4" s="22"/>
    </row>
    <row r="5" spans="1:4" x14ac:dyDescent="0.45">
      <c r="A5" s="6" t="s">
        <v>70</v>
      </c>
      <c r="B5" s="24">
        <v>42856</v>
      </c>
      <c r="C5" s="25"/>
      <c r="D5" s="25"/>
    </row>
    <row r="6" spans="1:4" x14ac:dyDescent="0.45">
      <c r="A6" s="5" t="s">
        <v>72</v>
      </c>
      <c r="B6" s="26">
        <v>46082</v>
      </c>
      <c r="C6" s="27"/>
      <c r="D6" s="27"/>
    </row>
    <row r="7" spans="1:4" x14ac:dyDescent="0.45">
      <c r="A7" s="6" t="s">
        <v>73</v>
      </c>
      <c r="B7" s="28" t="s">
        <v>89</v>
      </c>
      <c r="C7" s="28"/>
      <c r="D7" s="28"/>
    </row>
    <row r="8" spans="1:4" x14ac:dyDescent="0.45">
      <c r="A8" s="5" t="s">
        <v>74</v>
      </c>
      <c r="B8" s="22" t="s">
        <v>75</v>
      </c>
      <c r="C8" s="22"/>
      <c r="D8" s="22"/>
    </row>
    <row r="9" spans="1:4" x14ac:dyDescent="0.45">
      <c r="A9" s="6" t="s">
        <v>76</v>
      </c>
      <c r="B9" s="28" t="s">
        <v>90</v>
      </c>
      <c r="C9" s="28"/>
      <c r="D9" s="28"/>
    </row>
    <row r="10" spans="1:4" x14ac:dyDescent="0.45">
      <c r="A10" s="5" t="s">
        <v>77</v>
      </c>
      <c r="B10" s="22"/>
      <c r="C10" s="22"/>
      <c r="D10" s="22"/>
    </row>
    <row r="11" spans="1:4" x14ac:dyDescent="0.45">
      <c r="A11" s="6" t="s">
        <v>78</v>
      </c>
      <c r="B11" s="31" t="s">
        <v>79</v>
      </c>
      <c r="C11" s="31"/>
      <c r="D11" s="31"/>
    </row>
    <row r="12" spans="1:4" x14ac:dyDescent="0.45">
      <c r="A12" s="5" t="s">
        <v>80</v>
      </c>
      <c r="B12" s="32" t="s">
        <v>88</v>
      </c>
      <c r="C12" s="32"/>
      <c r="D12" s="32"/>
    </row>
    <row r="13" spans="1:4" x14ac:dyDescent="0.45">
      <c r="A13" s="6" t="s">
        <v>82</v>
      </c>
      <c r="B13" s="28" t="s">
        <v>81</v>
      </c>
      <c r="C13" s="28"/>
      <c r="D13" s="28"/>
    </row>
    <row r="14" spans="1:4" x14ac:dyDescent="0.45">
      <c r="A14" s="5" t="s">
        <v>83</v>
      </c>
      <c r="B14" s="33">
        <v>24951289</v>
      </c>
      <c r="C14" s="33"/>
      <c r="D14" s="33"/>
    </row>
    <row r="15" spans="1:4" x14ac:dyDescent="0.45">
      <c r="A15" s="6" t="s">
        <v>84</v>
      </c>
      <c r="B15" s="29" t="s">
        <v>48</v>
      </c>
      <c r="C15" s="30"/>
      <c r="D15" s="30"/>
    </row>
    <row r="16" spans="1:4" x14ac:dyDescent="0.45">
      <c r="A16" s="4"/>
      <c r="B16" s="5" t="s">
        <v>87</v>
      </c>
      <c r="C16" s="5" t="s">
        <v>86</v>
      </c>
      <c r="D16" s="5" t="s">
        <v>85</v>
      </c>
    </row>
    <row r="17" spans="1:4" ht="17.25" customHeight="1" x14ac:dyDescent="0.45">
      <c r="A17" s="7" t="s">
        <v>0</v>
      </c>
      <c r="B17" s="8" t="s">
        <v>67</v>
      </c>
      <c r="C17" s="9" t="s">
        <v>1</v>
      </c>
      <c r="D17" s="6"/>
    </row>
    <row r="18" spans="1:4" x14ac:dyDescent="0.45">
      <c r="A18" s="4"/>
      <c r="B18" s="5"/>
      <c r="C18" s="5"/>
      <c r="D18" s="5"/>
    </row>
    <row r="19" spans="1:4" x14ac:dyDescent="0.45">
      <c r="A19" s="4"/>
      <c r="B19" s="6"/>
      <c r="C19" s="6"/>
      <c r="D19" s="6"/>
    </row>
    <row r="20" spans="1:4" x14ac:dyDescent="0.45">
      <c r="A20" s="4"/>
      <c r="B20" s="5"/>
      <c r="C20" s="5"/>
      <c r="D20" s="5"/>
    </row>
    <row r="21" spans="1:4" x14ac:dyDescent="0.45">
      <c r="A21" s="4"/>
      <c r="B21" s="6"/>
      <c r="C21" s="6"/>
      <c r="D21" s="6"/>
    </row>
    <row r="22" spans="1:4" x14ac:dyDescent="0.45">
      <c r="A22" s="4"/>
      <c r="B22" s="5"/>
      <c r="C22" s="5"/>
      <c r="D22" s="5"/>
    </row>
    <row r="23" spans="1:4" x14ac:dyDescent="0.45">
      <c r="A23" s="4"/>
      <c r="B23" s="6"/>
      <c r="C23" s="6"/>
      <c r="D23" s="6"/>
    </row>
    <row r="24" spans="1:4" x14ac:dyDescent="0.45">
      <c r="A24" s="4"/>
      <c r="B24" s="5"/>
      <c r="C24" s="5"/>
      <c r="D24" s="5"/>
    </row>
    <row r="25" spans="1:4" x14ac:dyDescent="0.45">
      <c r="A25" s="4"/>
      <c r="B25" s="6"/>
      <c r="C25" s="6"/>
      <c r="D25" s="6"/>
    </row>
    <row r="26" spans="1:4" x14ac:dyDescent="0.45">
      <c r="A26" s="4"/>
      <c r="B26" s="5"/>
      <c r="C26" s="5"/>
      <c r="D26" s="5"/>
    </row>
    <row r="27" spans="1:4" x14ac:dyDescent="0.45">
      <c r="A27" s="4"/>
      <c r="B27" s="6"/>
      <c r="C27" s="6"/>
      <c r="D27" s="6"/>
    </row>
    <row r="28" spans="1:4" x14ac:dyDescent="0.45">
      <c r="A28" s="4"/>
      <c r="B28" s="5"/>
      <c r="C28" s="5"/>
      <c r="D28" s="5"/>
    </row>
    <row r="29" spans="1:4" x14ac:dyDescent="0.45">
      <c r="A29" s="4"/>
      <c r="B29" s="6"/>
      <c r="C29" s="6"/>
      <c r="D29" s="6"/>
    </row>
    <row r="30" spans="1:4" x14ac:dyDescent="0.45">
      <c r="A30" s="4"/>
      <c r="B30" s="5"/>
      <c r="C30" s="5"/>
      <c r="D30" s="5"/>
    </row>
    <row r="31" spans="1:4" x14ac:dyDescent="0.45">
      <c r="A31" s="4"/>
      <c r="B31" s="6"/>
      <c r="C31" s="6"/>
      <c r="D31" s="6"/>
    </row>
    <row r="32" spans="1:4" x14ac:dyDescent="0.45">
      <c r="A32" s="4"/>
      <c r="B32" s="5"/>
      <c r="C32" s="5"/>
      <c r="D32" s="5"/>
    </row>
    <row r="33" spans="1:4" x14ac:dyDescent="0.45">
      <c r="A33" s="4"/>
      <c r="B33" s="6"/>
      <c r="C33" s="6"/>
      <c r="D33" s="6"/>
    </row>
    <row r="34" spans="1:4" x14ac:dyDescent="0.45">
      <c r="A34" s="4"/>
      <c r="B34" s="5"/>
      <c r="C34" s="5"/>
      <c r="D34" s="5"/>
    </row>
    <row r="35" spans="1:4" x14ac:dyDescent="0.45">
      <c r="A35" s="4"/>
      <c r="B35" s="6"/>
      <c r="C35" s="6"/>
      <c r="D35" s="6"/>
    </row>
    <row r="36" spans="1:4" x14ac:dyDescent="0.45">
      <c r="A36" s="4"/>
      <c r="B36" s="5"/>
      <c r="C36" s="5"/>
      <c r="D36" s="5"/>
    </row>
    <row r="37" spans="1:4" x14ac:dyDescent="0.45">
      <c r="A37" s="4"/>
      <c r="B37" s="6"/>
      <c r="C37" s="6"/>
      <c r="D37" s="6"/>
    </row>
    <row r="38" spans="1:4" x14ac:dyDescent="0.45">
      <c r="A38" s="4"/>
      <c r="B38" s="5"/>
      <c r="C38" s="5"/>
      <c r="D38" s="5"/>
    </row>
    <row r="39" spans="1:4" x14ac:dyDescent="0.45">
      <c r="A39" s="4"/>
      <c r="B39" s="6"/>
      <c r="C39" s="6"/>
      <c r="D39" s="6"/>
    </row>
    <row r="40" spans="1:4" x14ac:dyDescent="0.45">
      <c r="A40" s="4"/>
      <c r="B40" s="5"/>
      <c r="C40" s="5"/>
      <c r="D40" s="5"/>
    </row>
    <row r="41" spans="1:4" x14ac:dyDescent="0.45">
      <c r="A41" s="4"/>
      <c r="B41" s="6"/>
      <c r="C41" s="6"/>
      <c r="D41" s="6"/>
    </row>
    <row r="42" spans="1:4" x14ac:dyDescent="0.45">
      <c r="A42" s="4"/>
      <c r="B42" s="5"/>
      <c r="C42" s="5"/>
      <c r="D42" s="5"/>
    </row>
    <row r="43" spans="1:4" x14ac:dyDescent="0.45">
      <c r="A43" s="4"/>
      <c r="B43" s="6"/>
      <c r="C43" s="6"/>
      <c r="D43" s="6"/>
    </row>
    <row r="44" spans="1:4" x14ac:dyDescent="0.45">
      <c r="A44" s="4"/>
      <c r="B44" s="5"/>
      <c r="C44" s="5"/>
      <c r="D44" s="5"/>
    </row>
    <row r="45" spans="1:4" x14ac:dyDescent="0.45">
      <c r="A45" s="4"/>
      <c r="B45" s="6"/>
      <c r="C45" s="6"/>
      <c r="D45" s="6"/>
    </row>
    <row r="46" spans="1:4" x14ac:dyDescent="0.45">
      <c r="A46" s="4"/>
      <c r="B46" s="5"/>
      <c r="C46" s="5"/>
      <c r="D46" s="5"/>
    </row>
    <row r="47" spans="1:4" x14ac:dyDescent="0.45">
      <c r="A47" s="4"/>
      <c r="B47" s="6"/>
      <c r="C47" s="6"/>
      <c r="D47" s="6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90" zoomScaleNormal="90" workbookViewId="0"/>
  </sheetViews>
  <sheetFormatPr defaultRowHeight="14.4" x14ac:dyDescent="0.3"/>
  <cols>
    <col min="1" max="1" width="34" customWidth="1"/>
  </cols>
  <sheetData>
    <row r="1" spans="1:2" ht="19.2" x14ac:dyDescent="0.3">
      <c r="A1" s="19" t="s">
        <v>103</v>
      </c>
      <c r="B1" s="20">
        <v>2019</v>
      </c>
    </row>
    <row r="2" spans="1:2" ht="16.8" x14ac:dyDescent="0.4">
      <c r="A2" s="15" t="s">
        <v>7</v>
      </c>
      <c r="B2" s="14">
        <v>708.68</v>
      </c>
    </row>
    <row r="3" spans="1:2" ht="16.8" x14ac:dyDescent="0.4">
      <c r="A3" s="15" t="s">
        <v>9</v>
      </c>
      <c r="B3" s="14">
        <v>105.9</v>
      </c>
    </row>
    <row r="4" spans="1:2" ht="16.8" x14ac:dyDescent="0.4">
      <c r="A4" s="15" t="s">
        <v>11</v>
      </c>
      <c r="B4" s="14">
        <v>11.429</v>
      </c>
    </row>
    <row r="5" spans="1:2" ht="16.8" x14ac:dyDescent="0.4">
      <c r="A5" s="15" t="s">
        <v>14</v>
      </c>
      <c r="B5" s="14">
        <v>0.68600000000000005</v>
      </c>
    </row>
    <row r="6" spans="1:2" ht="16.8" x14ac:dyDescent="0.4">
      <c r="A6" s="15" t="s">
        <v>17</v>
      </c>
      <c r="B6" s="14">
        <v>145.40700000000001</v>
      </c>
    </row>
    <row r="7" spans="1:2" ht="16.8" x14ac:dyDescent="0.4">
      <c r="A7" s="15" t="s">
        <v>18</v>
      </c>
      <c r="B7" s="14">
        <v>42.231999999999999</v>
      </c>
    </row>
    <row r="8" spans="1:2" ht="16.8" x14ac:dyDescent="0.4">
      <c r="A8" s="15" t="s">
        <v>19</v>
      </c>
      <c r="B8" s="14">
        <v>126.619</v>
      </c>
    </row>
    <row r="9" spans="1:2" ht="16.8" x14ac:dyDescent="0.4">
      <c r="A9" s="15" t="s">
        <v>6</v>
      </c>
      <c r="B9" s="14">
        <v>0.22500000000000001</v>
      </c>
    </row>
    <row r="10" spans="1:2" ht="16.8" x14ac:dyDescent="0.4">
      <c r="A10" s="15" t="s">
        <v>22</v>
      </c>
      <c r="B10" s="14">
        <v>1.1299999999999999</v>
      </c>
    </row>
    <row r="11" spans="1:2" ht="16.8" x14ac:dyDescent="0.4">
      <c r="A11" s="15" t="s">
        <v>4</v>
      </c>
      <c r="B11" s="14">
        <v>84.36</v>
      </c>
    </row>
    <row r="12" spans="1:2" ht="16.8" x14ac:dyDescent="0.4">
      <c r="A12" s="15" t="s">
        <v>27</v>
      </c>
      <c r="B12" s="14">
        <v>0.29199999999999998</v>
      </c>
    </row>
    <row r="13" spans="1:2" ht="16.8" x14ac:dyDescent="0.4">
      <c r="A13" s="15" t="s">
        <v>28</v>
      </c>
      <c r="B13" s="14">
        <v>3.6</v>
      </c>
    </row>
    <row r="14" spans="1:2" ht="16.8" x14ac:dyDescent="0.4">
      <c r="A14" s="15" t="s">
        <v>5</v>
      </c>
      <c r="B14" s="14">
        <v>0.27200000000000002</v>
      </c>
    </row>
    <row r="15" spans="1:2" ht="16.8" x14ac:dyDescent="0.4">
      <c r="A15" s="15" t="s">
        <v>33</v>
      </c>
      <c r="B15" s="14">
        <v>2.8</v>
      </c>
    </row>
    <row r="16" spans="1:2" ht="16.8" x14ac:dyDescent="0.4">
      <c r="A16" s="16" t="s">
        <v>38</v>
      </c>
      <c r="B16" s="14">
        <v>5.9029999999999996</v>
      </c>
    </row>
    <row r="17" spans="1:2" ht="16.8" x14ac:dyDescent="0.4">
      <c r="A17" s="16" t="s">
        <v>39</v>
      </c>
      <c r="B17" s="14">
        <v>1E-3</v>
      </c>
    </row>
    <row r="18" spans="1:2" ht="16.8" x14ac:dyDescent="0.4">
      <c r="A18" s="16" t="s">
        <v>3</v>
      </c>
      <c r="B18" s="14">
        <v>6.0140000000000002</v>
      </c>
    </row>
    <row r="19" spans="1:2" ht="16.8" x14ac:dyDescent="0.4">
      <c r="A19" s="17" t="s">
        <v>44</v>
      </c>
      <c r="B19" s="14">
        <f>SUM(B2:B18)</f>
        <v>1245.5499999999995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90" zoomScaleNormal="90" workbookViewId="0"/>
  </sheetViews>
  <sheetFormatPr defaultRowHeight="14.4" x14ac:dyDescent="0.3"/>
  <cols>
    <col min="1" max="1" width="34" customWidth="1"/>
  </cols>
  <sheetData>
    <row r="1" spans="1:2" ht="19.2" x14ac:dyDescent="0.3">
      <c r="A1" s="19" t="s">
        <v>103</v>
      </c>
      <c r="B1" s="20">
        <v>2020</v>
      </c>
    </row>
    <row r="2" spans="1:2" ht="16.8" x14ac:dyDescent="0.4">
      <c r="A2" s="15" t="s">
        <v>7</v>
      </c>
      <c r="B2" s="14">
        <v>656.58399999999995</v>
      </c>
    </row>
    <row r="3" spans="1:2" ht="16.8" x14ac:dyDescent="0.4">
      <c r="A3" s="15" t="s">
        <v>8</v>
      </c>
      <c r="B3" s="14">
        <v>4.5</v>
      </c>
    </row>
    <row r="4" spans="1:2" ht="16.8" x14ac:dyDescent="0.4">
      <c r="A4" s="15" t="s">
        <v>9</v>
      </c>
      <c r="B4" s="14">
        <v>70</v>
      </c>
    </row>
    <row r="5" spans="1:2" ht="16.8" x14ac:dyDescent="0.4">
      <c r="A5" s="15" t="s">
        <v>11</v>
      </c>
      <c r="B5" s="14">
        <v>27.341000000000001</v>
      </c>
    </row>
    <row r="6" spans="1:2" ht="16.8" x14ac:dyDescent="0.4">
      <c r="A6" s="15" t="s">
        <v>13</v>
      </c>
      <c r="B6" s="14">
        <v>0.2</v>
      </c>
    </row>
    <row r="7" spans="1:2" ht="16.8" x14ac:dyDescent="0.4">
      <c r="A7" s="15" t="s">
        <v>17</v>
      </c>
      <c r="B7" s="14">
        <v>92.936999999999998</v>
      </c>
    </row>
    <row r="8" spans="1:2" ht="16.8" x14ac:dyDescent="0.4">
      <c r="A8" s="15" t="s">
        <v>18</v>
      </c>
      <c r="B8" s="14">
        <v>27.177</v>
      </c>
    </row>
    <row r="9" spans="1:2" ht="16.8" x14ac:dyDescent="0.4">
      <c r="A9" s="15" t="s">
        <v>19</v>
      </c>
      <c r="B9" s="14">
        <v>177.35400000000001</v>
      </c>
    </row>
    <row r="10" spans="1:2" ht="16.8" x14ac:dyDescent="0.4">
      <c r="A10" s="15" t="s">
        <v>6</v>
      </c>
      <c r="B10" s="14">
        <v>0.495</v>
      </c>
    </row>
    <row r="11" spans="1:2" ht="16.8" x14ac:dyDescent="0.4">
      <c r="A11" s="15" t="s">
        <v>24</v>
      </c>
      <c r="B11" s="14">
        <v>3.9550000000000001</v>
      </c>
    </row>
    <row r="12" spans="1:2" ht="16.8" x14ac:dyDescent="0.4">
      <c r="A12" s="15" t="s">
        <v>4</v>
      </c>
      <c r="B12" s="14">
        <v>82</v>
      </c>
    </row>
    <row r="13" spans="1:2" ht="16.8" x14ac:dyDescent="0.4">
      <c r="A13" s="15" t="s">
        <v>27</v>
      </c>
      <c r="B13" s="14">
        <v>0.28499999999999998</v>
      </c>
    </row>
    <row r="14" spans="1:2" ht="16.8" x14ac:dyDescent="0.4">
      <c r="A14" s="15" t="s">
        <v>29</v>
      </c>
      <c r="B14" s="14">
        <v>8.5500000000000007</v>
      </c>
    </row>
    <row r="15" spans="1:2" ht="16.8" x14ac:dyDescent="0.4">
      <c r="A15" s="15" t="s">
        <v>30</v>
      </c>
      <c r="B15" s="14">
        <v>6.8</v>
      </c>
    </row>
    <row r="16" spans="1:2" ht="16.8" x14ac:dyDescent="0.4">
      <c r="A16" s="15" t="s">
        <v>31</v>
      </c>
      <c r="B16" s="14">
        <v>1.375</v>
      </c>
    </row>
    <row r="17" spans="1:2" ht="16.8" x14ac:dyDescent="0.4">
      <c r="A17" s="15" t="s">
        <v>32</v>
      </c>
      <c r="B17" s="14">
        <v>2.7719999999999998</v>
      </c>
    </row>
    <row r="18" spans="1:2" ht="16.8" x14ac:dyDescent="0.4">
      <c r="A18" s="15" t="s">
        <v>46</v>
      </c>
      <c r="B18" s="14">
        <v>1.839</v>
      </c>
    </row>
    <row r="19" spans="1:2" ht="16.8" x14ac:dyDescent="0.4">
      <c r="A19" s="15" t="s">
        <v>33</v>
      </c>
      <c r="B19" s="14">
        <v>12.15</v>
      </c>
    </row>
    <row r="20" spans="1:2" ht="16.8" x14ac:dyDescent="0.4">
      <c r="A20" s="16" t="s">
        <v>34</v>
      </c>
      <c r="B20" s="14">
        <v>0.51</v>
      </c>
    </row>
    <row r="21" spans="1:2" ht="16.8" x14ac:dyDescent="0.4">
      <c r="A21" s="16" t="s">
        <v>35</v>
      </c>
      <c r="B21" s="14">
        <v>0.16</v>
      </c>
    </row>
    <row r="22" spans="1:2" ht="16.8" x14ac:dyDescent="0.4">
      <c r="A22" s="16" t="s">
        <v>36</v>
      </c>
      <c r="B22" s="14">
        <v>0.58699999999999997</v>
      </c>
    </row>
    <row r="23" spans="1:2" ht="16.8" x14ac:dyDescent="0.4">
      <c r="A23" s="16" t="s">
        <v>41</v>
      </c>
      <c r="B23" s="14">
        <v>22.138999999999999</v>
      </c>
    </row>
    <row r="24" spans="1:2" ht="16.8" x14ac:dyDescent="0.4">
      <c r="A24" s="16" t="s">
        <v>3</v>
      </c>
      <c r="B24" s="14">
        <v>0.77100000000000002</v>
      </c>
    </row>
    <row r="25" spans="1:2" ht="16.8" x14ac:dyDescent="0.4">
      <c r="A25" s="15" t="s">
        <v>42</v>
      </c>
      <c r="B25" s="14">
        <v>0.2</v>
      </c>
    </row>
    <row r="26" spans="1:2" ht="16.8" x14ac:dyDescent="0.4">
      <c r="A26" s="15" t="s">
        <v>43</v>
      </c>
      <c r="B26" s="14">
        <v>0.21</v>
      </c>
    </row>
    <row r="27" spans="1:2" ht="16.8" x14ac:dyDescent="0.4">
      <c r="A27" s="17" t="s">
        <v>44</v>
      </c>
      <c r="B27" s="14">
        <f>SUM(B2:B26)</f>
        <v>1200.8909999999998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90" zoomScaleNormal="90" workbookViewId="0">
      <selection activeCell="F12" sqref="F12"/>
    </sheetView>
  </sheetViews>
  <sheetFormatPr defaultRowHeight="14.4" x14ac:dyDescent="0.3"/>
  <cols>
    <col min="1" max="1" width="34" customWidth="1"/>
  </cols>
  <sheetData>
    <row r="1" spans="1:2" ht="19.2" x14ac:dyDescent="0.3">
      <c r="A1" s="19" t="s">
        <v>103</v>
      </c>
      <c r="B1" s="20">
        <v>2021</v>
      </c>
    </row>
    <row r="2" spans="1:2" ht="16.8" x14ac:dyDescent="0.4">
      <c r="A2" s="15" t="s">
        <v>7</v>
      </c>
      <c r="B2" s="14">
        <v>1105.444</v>
      </c>
    </row>
    <row r="3" spans="1:2" ht="16.8" x14ac:dyDescent="0.4">
      <c r="A3" s="15" t="s">
        <v>9</v>
      </c>
      <c r="B3" s="14">
        <v>19</v>
      </c>
    </row>
    <row r="4" spans="1:2" ht="16.8" x14ac:dyDescent="0.4">
      <c r="A4" s="15" t="s">
        <v>11</v>
      </c>
      <c r="B4" s="14">
        <v>12.407</v>
      </c>
    </row>
    <row r="5" spans="1:2" ht="16.8" x14ac:dyDescent="0.4">
      <c r="A5" s="15" t="s">
        <v>14</v>
      </c>
      <c r="B5" s="14">
        <v>0.44</v>
      </c>
    </row>
    <row r="6" spans="1:2" ht="16.8" x14ac:dyDescent="0.4">
      <c r="A6" s="15" t="s">
        <v>17</v>
      </c>
      <c r="B6" s="14">
        <v>68.227000000000004</v>
      </c>
    </row>
    <row r="7" spans="1:2" ht="16.8" x14ac:dyDescent="0.4">
      <c r="A7" s="15" t="s">
        <v>18</v>
      </c>
      <c r="B7" s="14">
        <v>23.442</v>
      </c>
    </row>
    <row r="8" spans="1:2" ht="16.8" x14ac:dyDescent="0.4">
      <c r="A8" s="15" t="s">
        <v>19</v>
      </c>
      <c r="B8" s="14">
        <v>115.82299999999999</v>
      </c>
    </row>
    <row r="9" spans="1:2" ht="16.8" x14ac:dyDescent="0.4">
      <c r="A9" s="15" t="s">
        <v>6</v>
      </c>
      <c r="B9" s="14">
        <v>0.33900000000000002</v>
      </c>
    </row>
    <row r="10" spans="1:2" ht="16.8" x14ac:dyDescent="0.4">
      <c r="A10" s="15" t="s">
        <v>4</v>
      </c>
      <c r="B10" s="14">
        <v>70</v>
      </c>
    </row>
    <row r="11" spans="1:2" ht="16.8" x14ac:dyDescent="0.4">
      <c r="A11" s="15" t="s">
        <v>26</v>
      </c>
      <c r="B11" s="14">
        <v>4.835</v>
      </c>
    </row>
    <row r="12" spans="1:2" ht="16.8" x14ac:dyDescent="0.4">
      <c r="A12" s="15" t="s">
        <v>27</v>
      </c>
      <c r="B12" s="14">
        <v>8.9999999999999993E-3</v>
      </c>
    </row>
    <row r="13" spans="1:2" ht="16.8" x14ac:dyDescent="0.4">
      <c r="A13" s="15" t="s">
        <v>28</v>
      </c>
      <c r="B13" s="14">
        <v>0.88</v>
      </c>
    </row>
    <row r="14" spans="1:2" ht="16.8" x14ac:dyDescent="0.4">
      <c r="A14" s="15" t="s">
        <v>29</v>
      </c>
      <c r="B14" s="14">
        <v>5.3209999999999997</v>
      </c>
    </row>
    <row r="15" spans="1:2" ht="16.8" x14ac:dyDescent="0.4">
      <c r="A15" s="15" t="s">
        <v>5</v>
      </c>
      <c r="B15" s="14">
        <v>2.048</v>
      </c>
    </row>
    <row r="16" spans="1:2" ht="16.8" x14ac:dyDescent="0.4">
      <c r="A16" s="15" t="s">
        <v>30</v>
      </c>
      <c r="B16" s="14">
        <v>11</v>
      </c>
    </row>
    <row r="17" spans="1:2" ht="16.8" x14ac:dyDescent="0.4">
      <c r="A17" s="15" t="s">
        <v>32</v>
      </c>
      <c r="B17" s="14">
        <v>3.0000000000000001E-3</v>
      </c>
    </row>
    <row r="18" spans="1:2" ht="16.8" x14ac:dyDescent="0.4">
      <c r="A18" s="15" t="s">
        <v>46</v>
      </c>
      <c r="B18" s="14">
        <v>0.16</v>
      </c>
    </row>
    <row r="19" spans="1:2" ht="16.8" x14ac:dyDescent="0.4">
      <c r="A19" s="15" t="s">
        <v>33</v>
      </c>
      <c r="B19" s="14">
        <v>0.8</v>
      </c>
    </row>
    <row r="20" spans="1:2" ht="16.8" x14ac:dyDescent="0.4">
      <c r="A20" s="16" t="s">
        <v>3</v>
      </c>
      <c r="B20" s="14">
        <v>2.8929999999999998</v>
      </c>
    </row>
    <row r="21" spans="1:2" ht="16.8" x14ac:dyDescent="0.4">
      <c r="A21" s="15" t="s">
        <v>42</v>
      </c>
      <c r="B21" s="14">
        <v>6.0000000000000001E-3</v>
      </c>
    </row>
    <row r="22" spans="1:2" ht="16.8" x14ac:dyDescent="0.4">
      <c r="A22" s="17" t="s">
        <v>44</v>
      </c>
      <c r="B22" s="14">
        <f>SUM(B2:B21)</f>
        <v>1443.0770000000002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90" zoomScaleNormal="90" workbookViewId="0">
      <selection activeCell="E10" sqref="E10"/>
    </sheetView>
  </sheetViews>
  <sheetFormatPr defaultRowHeight="14.4" x14ac:dyDescent="0.3"/>
  <cols>
    <col min="1" max="1" width="34" customWidth="1"/>
  </cols>
  <sheetData>
    <row r="1" spans="1:2" ht="19.2" x14ac:dyDescent="0.3">
      <c r="A1" s="19" t="s">
        <v>103</v>
      </c>
      <c r="B1" s="20">
        <v>2022</v>
      </c>
    </row>
    <row r="2" spans="1:2" ht="16.8" x14ac:dyDescent="0.4">
      <c r="A2" s="15" t="s">
        <v>7</v>
      </c>
      <c r="B2" s="14">
        <v>702.95600000000002</v>
      </c>
    </row>
    <row r="3" spans="1:2" ht="16.8" x14ac:dyDescent="0.4">
      <c r="A3" s="15" t="s">
        <v>8</v>
      </c>
      <c r="B3" s="14">
        <v>4.2750000000000004</v>
      </c>
    </row>
    <row r="4" spans="1:2" ht="16.8" x14ac:dyDescent="0.4">
      <c r="A4" s="15" t="s">
        <v>9</v>
      </c>
      <c r="B4" s="14">
        <v>17.007000000000001</v>
      </c>
    </row>
    <row r="5" spans="1:2" ht="16.8" x14ac:dyDescent="0.4">
      <c r="A5" s="15" t="s">
        <v>10</v>
      </c>
      <c r="B5" s="14">
        <v>0.46600000000000003</v>
      </c>
    </row>
    <row r="6" spans="1:2" ht="16.8" x14ac:dyDescent="0.4">
      <c r="A6" s="15" t="s">
        <v>11</v>
      </c>
      <c r="B6" s="14">
        <v>9.8510000000000009</v>
      </c>
    </row>
    <row r="7" spans="1:2" ht="16.8" x14ac:dyDescent="0.4">
      <c r="A7" s="15" t="s">
        <v>14</v>
      </c>
      <c r="B7" s="14">
        <v>0.42</v>
      </c>
    </row>
    <row r="8" spans="1:2" ht="16.8" x14ac:dyDescent="0.4">
      <c r="A8" s="15" t="s">
        <v>17</v>
      </c>
      <c r="B8" s="14">
        <v>129.55099999999999</v>
      </c>
    </row>
    <row r="9" spans="1:2" ht="16.8" x14ac:dyDescent="0.4">
      <c r="A9" s="15" t="s">
        <v>18</v>
      </c>
      <c r="B9" s="14">
        <v>36.509999999999991</v>
      </c>
    </row>
    <row r="10" spans="1:2" ht="16.8" x14ac:dyDescent="0.4">
      <c r="A10" s="15" t="s">
        <v>19</v>
      </c>
      <c r="B10" s="14">
        <v>225.124</v>
      </c>
    </row>
    <row r="11" spans="1:2" ht="16.8" x14ac:dyDescent="0.4">
      <c r="A11" s="15" t="s">
        <v>6</v>
      </c>
      <c r="B11" s="14">
        <v>4.4999999999999998E-2</v>
      </c>
    </row>
    <row r="12" spans="1:2" ht="16.8" x14ac:dyDescent="0.4">
      <c r="A12" s="15" t="s">
        <v>22</v>
      </c>
      <c r="B12" s="14"/>
    </row>
    <row r="13" spans="1:2" ht="16.8" x14ac:dyDescent="0.4">
      <c r="A13" s="15" t="s">
        <v>28</v>
      </c>
      <c r="B13" s="14">
        <v>0.17</v>
      </c>
    </row>
    <row r="14" spans="1:2" ht="16.8" x14ac:dyDescent="0.4">
      <c r="A14" s="15" t="s">
        <v>29</v>
      </c>
      <c r="B14" s="14">
        <v>0.34</v>
      </c>
    </row>
    <row r="15" spans="1:2" ht="16.8" x14ac:dyDescent="0.4">
      <c r="A15" s="15" t="s">
        <v>5</v>
      </c>
      <c r="B15" s="14">
        <v>0.182</v>
      </c>
    </row>
    <row r="16" spans="1:2" ht="16.8" x14ac:dyDescent="0.4">
      <c r="A16" s="15" t="s">
        <v>32</v>
      </c>
      <c r="B16" s="14">
        <v>0.4148</v>
      </c>
    </row>
    <row r="17" spans="1:2" ht="16.8" x14ac:dyDescent="0.4">
      <c r="A17" s="15" t="s">
        <v>46</v>
      </c>
      <c r="B17" s="14">
        <v>4.1999999999999997E-3</v>
      </c>
    </row>
    <row r="18" spans="1:2" ht="16.8" x14ac:dyDescent="0.4">
      <c r="A18" s="16" t="s">
        <v>39</v>
      </c>
      <c r="B18" s="14">
        <v>5.3499999999999997E-3</v>
      </c>
    </row>
    <row r="19" spans="1:2" ht="16.8" x14ac:dyDescent="0.4">
      <c r="A19" s="16" t="s">
        <v>3</v>
      </c>
      <c r="B19" s="14">
        <v>5.5015900000000002</v>
      </c>
    </row>
    <row r="20" spans="1:2" ht="16.8" x14ac:dyDescent="0.4">
      <c r="A20" s="15" t="s">
        <v>42</v>
      </c>
      <c r="B20" s="14">
        <v>0.14000000000000001</v>
      </c>
    </row>
    <row r="21" spans="1:2" ht="16.8" x14ac:dyDescent="0.4">
      <c r="A21" s="17" t="s">
        <v>44</v>
      </c>
      <c r="B21" s="14">
        <f>SUM(B2:B20)</f>
        <v>1132.9629400000001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90" zoomScaleNormal="90" workbookViewId="0">
      <selection activeCell="B1" sqref="A1:B1"/>
    </sheetView>
  </sheetViews>
  <sheetFormatPr defaultRowHeight="14.4" x14ac:dyDescent="0.3"/>
  <cols>
    <col min="1" max="1" width="34" customWidth="1"/>
  </cols>
  <sheetData>
    <row r="1" spans="1:2" ht="19.2" x14ac:dyDescent="0.3">
      <c r="A1" s="19" t="s">
        <v>103</v>
      </c>
      <c r="B1" s="20">
        <v>2023</v>
      </c>
    </row>
    <row r="2" spans="1:2" x14ac:dyDescent="0.3">
      <c r="A2" s="18" t="s">
        <v>49</v>
      </c>
      <c r="B2" s="18">
        <v>751.8359999999999</v>
      </c>
    </row>
    <row r="3" spans="1:2" x14ac:dyDescent="0.3">
      <c r="A3" s="18" t="s">
        <v>50</v>
      </c>
      <c r="B3" s="18">
        <v>251.25700000000001</v>
      </c>
    </row>
    <row r="4" spans="1:2" x14ac:dyDescent="0.3">
      <c r="A4" s="18" t="s">
        <v>51</v>
      </c>
      <c r="B4" s="18">
        <v>151.74600000000001</v>
      </c>
    </row>
    <row r="5" spans="1:2" x14ac:dyDescent="0.3">
      <c r="A5" s="18" t="s">
        <v>52</v>
      </c>
      <c r="B5" s="18">
        <v>30.650000000000002</v>
      </c>
    </row>
    <row r="6" spans="1:2" x14ac:dyDescent="0.3">
      <c r="A6" s="18" t="s">
        <v>53</v>
      </c>
      <c r="B6" s="18">
        <v>8.9250000000000007</v>
      </c>
    </row>
    <row r="7" spans="1:2" x14ac:dyDescent="0.3">
      <c r="A7" s="18" t="s">
        <v>54</v>
      </c>
      <c r="B7" s="18">
        <v>22</v>
      </c>
    </row>
    <row r="8" spans="1:2" x14ac:dyDescent="0.3">
      <c r="A8" s="18" t="s">
        <v>55</v>
      </c>
      <c r="B8" s="18">
        <v>3.03</v>
      </c>
    </row>
    <row r="9" spans="1:2" x14ac:dyDescent="0.3">
      <c r="A9" s="18" t="s">
        <v>56</v>
      </c>
      <c r="B9" s="18">
        <v>8.2519999999999989</v>
      </c>
    </row>
    <row r="10" spans="1:2" x14ac:dyDescent="0.3">
      <c r="A10" s="18" t="s">
        <v>57</v>
      </c>
      <c r="B10" s="18">
        <v>10.738000000000001</v>
      </c>
    </row>
    <row r="11" spans="1:2" x14ac:dyDescent="0.3">
      <c r="A11" s="18" t="s">
        <v>58</v>
      </c>
      <c r="B11" s="18">
        <v>1.4E-2</v>
      </c>
    </row>
    <row r="12" spans="1:2" x14ac:dyDescent="0.3">
      <c r="A12" s="18" t="s">
        <v>59</v>
      </c>
      <c r="B12" s="18">
        <v>0.21</v>
      </c>
    </row>
    <row r="13" spans="1:2" x14ac:dyDescent="0.3">
      <c r="A13" s="18" t="s">
        <v>60</v>
      </c>
      <c r="B13" s="18">
        <v>0.7</v>
      </c>
    </row>
    <row r="14" spans="1:2" x14ac:dyDescent="0.3">
      <c r="A14" s="18" t="s">
        <v>61</v>
      </c>
      <c r="B14" s="18">
        <v>6.7500000000000004E-2</v>
      </c>
    </row>
    <row r="15" spans="1:2" x14ac:dyDescent="0.3">
      <c r="A15" s="18" t="s">
        <v>62</v>
      </c>
      <c r="B15" s="18">
        <v>0.60000000000000009</v>
      </c>
    </row>
    <row r="16" spans="1:2" x14ac:dyDescent="0.3">
      <c r="A16" s="18" t="s">
        <v>63</v>
      </c>
      <c r="B16" s="18">
        <v>0.48899999999999999</v>
      </c>
    </row>
    <row r="17" spans="1:2" x14ac:dyDescent="0.3">
      <c r="A17" s="18" t="s">
        <v>64</v>
      </c>
      <c r="B17" s="18">
        <v>1.25E-4</v>
      </c>
    </row>
    <row r="18" spans="1:2" x14ac:dyDescent="0.3">
      <c r="A18" s="18" t="s">
        <v>65</v>
      </c>
      <c r="B18" s="18">
        <v>7.7200000000000005E-2</v>
      </c>
    </row>
    <row r="19" spans="1:2" x14ac:dyDescent="0.3">
      <c r="A19" s="18" t="s">
        <v>66</v>
      </c>
      <c r="B19" s="18">
        <v>5</v>
      </c>
    </row>
    <row r="20" spans="1:2" x14ac:dyDescent="0.3">
      <c r="A20" s="18" t="s">
        <v>6</v>
      </c>
      <c r="B20" s="18">
        <v>0.7</v>
      </c>
    </row>
    <row r="21" spans="1:2" x14ac:dyDescent="0.3">
      <c r="A21" s="18" t="s">
        <v>22</v>
      </c>
      <c r="B21" s="18">
        <v>2.2599999999999998</v>
      </c>
    </row>
    <row r="22" spans="1:2" ht="16.8" x14ac:dyDescent="0.4">
      <c r="A22" s="17" t="s">
        <v>44</v>
      </c>
      <c r="B22" s="14">
        <f>SUM(B2:B21)</f>
        <v>1248.551825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0" sqref="C10"/>
    </sheetView>
  </sheetViews>
  <sheetFormatPr defaultRowHeight="14.4" x14ac:dyDescent="0.3"/>
  <cols>
    <col min="2" max="2" width="15.5546875" bestFit="1" customWidth="1"/>
    <col min="3" max="3" width="62.109375" bestFit="1" customWidth="1"/>
    <col min="4" max="4" width="11.5546875" bestFit="1" customWidth="1"/>
    <col min="5" max="5" width="17.6640625" bestFit="1" customWidth="1"/>
  </cols>
  <sheetData>
    <row r="1" spans="1:5" ht="16.8" x14ac:dyDescent="0.4">
      <c r="A1" s="12" t="s">
        <v>93</v>
      </c>
      <c r="B1" s="12" t="s">
        <v>91</v>
      </c>
      <c r="C1" s="12" t="s">
        <v>92</v>
      </c>
      <c r="D1" s="12" t="s">
        <v>94</v>
      </c>
      <c r="E1" s="12" t="s">
        <v>96</v>
      </c>
    </row>
    <row r="2" spans="1:5" ht="16.8" x14ac:dyDescent="0.4">
      <c r="A2" s="13">
        <v>1</v>
      </c>
      <c r="B2" s="13" t="s">
        <v>101</v>
      </c>
      <c r="C2" s="13" t="s">
        <v>99</v>
      </c>
      <c r="D2" s="13" t="s">
        <v>98</v>
      </c>
      <c r="E2" s="13" t="s">
        <v>97</v>
      </c>
    </row>
    <row r="3" spans="1:5" ht="16.8" x14ac:dyDescent="0.4">
      <c r="A3" s="13">
        <v>2</v>
      </c>
      <c r="B3" s="13" t="s">
        <v>95</v>
      </c>
      <c r="C3" s="13" t="s">
        <v>100</v>
      </c>
      <c r="D3" s="13" t="s">
        <v>95</v>
      </c>
      <c r="E3" s="1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O20" sqref="O20"/>
    </sheetView>
  </sheetViews>
  <sheetFormatPr defaultColWidth="9" defaultRowHeight="16.8" x14ac:dyDescent="0.4"/>
  <cols>
    <col min="1" max="1" width="34" style="1" customWidth="1"/>
    <col min="2" max="16384" width="9" style="1"/>
  </cols>
  <sheetData>
    <row r="1" spans="1:12" ht="19.2" x14ac:dyDescent="0.4">
      <c r="A1" s="19" t="s">
        <v>102</v>
      </c>
      <c r="B1" s="20">
        <v>2013</v>
      </c>
      <c r="C1" s="20">
        <v>2014</v>
      </c>
      <c r="D1" s="20">
        <v>2015</v>
      </c>
      <c r="E1" s="20">
        <v>2016</v>
      </c>
      <c r="F1" s="20">
        <v>2017</v>
      </c>
      <c r="G1" s="20">
        <v>2018</v>
      </c>
      <c r="H1" s="20">
        <v>2019</v>
      </c>
      <c r="I1" s="20">
        <v>2020</v>
      </c>
      <c r="J1" s="20">
        <v>2021</v>
      </c>
      <c r="K1" s="20">
        <v>2022</v>
      </c>
      <c r="L1" s="21">
        <v>2023</v>
      </c>
    </row>
    <row r="2" spans="1:12" x14ac:dyDescent="0.4">
      <c r="A2" s="15" t="s">
        <v>7</v>
      </c>
      <c r="B2" s="2">
        <v>662.2</v>
      </c>
      <c r="C2" s="2">
        <v>653.00429999999994</v>
      </c>
      <c r="D2" s="2">
        <v>370.46300000000002</v>
      </c>
      <c r="E2" s="14">
        <v>388.99</v>
      </c>
      <c r="F2" s="14">
        <v>639.28899999999999</v>
      </c>
      <c r="G2" s="14">
        <v>941.48500000000001</v>
      </c>
      <c r="H2" s="14">
        <v>708.68</v>
      </c>
      <c r="I2" s="14">
        <v>656.58399999999995</v>
      </c>
      <c r="J2" s="14">
        <v>1105.444</v>
      </c>
      <c r="K2" s="14">
        <v>702.95600000000002</v>
      </c>
      <c r="L2" s="14">
        <v>751.8359999999999</v>
      </c>
    </row>
    <row r="3" spans="1:12" x14ac:dyDescent="0.4">
      <c r="A3" s="15" t="s">
        <v>8</v>
      </c>
      <c r="B3" s="2"/>
      <c r="C3" s="2"/>
      <c r="D3" s="2">
        <v>0.45</v>
      </c>
      <c r="E3" s="14"/>
      <c r="F3" s="14"/>
      <c r="G3" s="14"/>
      <c r="H3" s="14"/>
      <c r="I3" s="14">
        <v>4.5</v>
      </c>
      <c r="J3" s="14"/>
      <c r="K3" s="14">
        <v>4.2750000000000004</v>
      </c>
      <c r="L3" s="14">
        <v>8.9250000000000007</v>
      </c>
    </row>
    <row r="4" spans="1:12" x14ac:dyDescent="0.4">
      <c r="A4" s="15" t="s">
        <v>9</v>
      </c>
      <c r="B4" s="2"/>
      <c r="C4" s="2">
        <v>147.214</v>
      </c>
      <c r="D4" s="2">
        <v>328.7</v>
      </c>
      <c r="E4" s="14">
        <v>324.16000000000003</v>
      </c>
      <c r="F4" s="14">
        <v>260.10000000000002</v>
      </c>
      <c r="G4" s="14">
        <v>218.8</v>
      </c>
      <c r="H4" s="14">
        <v>105.9</v>
      </c>
      <c r="I4" s="14">
        <v>70</v>
      </c>
      <c r="J4" s="14">
        <v>19</v>
      </c>
      <c r="K4" s="14">
        <v>17.007000000000001</v>
      </c>
      <c r="L4" s="14">
        <v>22</v>
      </c>
    </row>
    <row r="5" spans="1:12" x14ac:dyDescent="0.4">
      <c r="A5" s="15" t="s">
        <v>10</v>
      </c>
      <c r="B5" s="2"/>
      <c r="C5" s="2"/>
      <c r="D5" s="2"/>
      <c r="E5" s="14"/>
      <c r="F5" s="14"/>
      <c r="G5" s="14"/>
      <c r="H5" s="14"/>
      <c r="I5" s="14"/>
      <c r="J5" s="14"/>
      <c r="K5" s="14">
        <v>0.46600000000000003</v>
      </c>
      <c r="L5" s="14"/>
    </row>
    <row r="6" spans="1:12" x14ac:dyDescent="0.4">
      <c r="A6" s="15" t="s">
        <v>11</v>
      </c>
      <c r="B6" s="2">
        <v>24.13</v>
      </c>
      <c r="C6" s="2">
        <v>16.414459999999998</v>
      </c>
      <c r="D6" s="2">
        <v>11.763999999999999</v>
      </c>
      <c r="E6" s="14">
        <v>2.85</v>
      </c>
      <c r="F6" s="14">
        <v>9.5519999999999996</v>
      </c>
      <c r="G6" s="14">
        <v>12.526</v>
      </c>
      <c r="H6" s="14">
        <v>11.429</v>
      </c>
      <c r="I6" s="14">
        <v>27.341000000000001</v>
      </c>
      <c r="J6" s="14">
        <v>12.407</v>
      </c>
      <c r="K6" s="14">
        <v>9.8510000000000009</v>
      </c>
      <c r="L6" s="14">
        <v>10.738000000000001</v>
      </c>
    </row>
    <row r="7" spans="1:12" x14ac:dyDescent="0.4">
      <c r="A7" s="15" t="s">
        <v>12</v>
      </c>
      <c r="B7" s="2"/>
      <c r="C7" s="2"/>
      <c r="D7" s="2">
        <v>4</v>
      </c>
      <c r="E7" s="14"/>
      <c r="F7" s="14"/>
      <c r="G7" s="14"/>
      <c r="H7" s="14"/>
      <c r="I7" s="14"/>
      <c r="J7" s="14"/>
      <c r="K7" s="14"/>
      <c r="L7" s="14"/>
    </row>
    <row r="8" spans="1:12" x14ac:dyDescent="0.4">
      <c r="A8" s="15" t="s">
        <v>13</v>
      </c>
      <c r="B8" s="2"/>
      <c r="C8" s="2"/>
      <c r="D8" s="2"/>
      <c r="E8" s="14">
        <v>0.43099999999999999</v>
      </c>
      <c r="F8" s="14"/>
      <c r="G8" s="14"/>
      <c r="H8" s="14"/>
      <c r="I8" s="14">
        <v>0.2</v>
      </c>
      <c r="J8" s="14"/>
      <c r="K8" s="14"/>
      <c r="L8" s="14"/>
    </row>
    <row r="9" spans="1:12" x14ac:dyDescent="0.4">
      <c r="A9" s="15" t="s">
        <v>14</v>
      </c>
      <c r="B9" s="2"/>
      <c r="C9" s="2">
        <v>0.18</v>
      </c>
      <c r="D9" s="2">
        <v>0.57599999999999996</v>
      </c>
      <c r="E9" s="14"/>
      <c r="F9" s="14">
        <v>0.27600000000000002</v>
      </c>
      <c r="G9" s="14">
        <v>0.432</v>
      </c>
      <c r="H9" s="14">
        <v>0.68600000000000005</v>
      </c>
      <c r="I9" s="14"/>
      <c r="J9" s="14">
        <v>0.44</v>
      </c>
      <c r="K9" s="14">
        <v>0.42</v>
      </c>
      <c r="L9" s="14">
        <v>0.21</v>
      </c>
    </row>
    <row r="10" spans="1:12" x14ac:dyDescent="0.4">
      <c r="A10" s="15" t="s">
        <v>15</v>
      </c>
      <c r="B10" s="2"/>
      <c r="C10" s="2"/>
      <c r="D10" s="2"/>
      <c r="E10" s="14"/>
      <c r="F10" s="14">
        <v>17.600000000000001</v>
      </c>
      <c r="G10" s="14">
        <v>64.459999999999994</v>
      </c>
      <c r="H10" s="14"/>
      <c r="I10" s="14"/>
      <c r="J10" s="14"/>
      <c r="K10" s="14"/>
      <c r="L10" s="14"/>
    </row>
    <row r="11" spans="1:12" x14ac:dyDescent="0.4">
      <c r="A11" s="15" t="s">
        <v>16</v>
      </c>
      <c r="B11" s="2"/>
      <c r="C11" s="2"/>
      <c r="D11" s="2"/>
      <c r="E11" s="14"/>
      <c r="F11" s="14"/>
      <c r="G11" s="14">
        <v>1.2E-2</v>
      </c>
      <c r="H11" s="14"/>
      <c r="I11" s="14"/>
      <c r="J11" s="14"/>
      <c r="K11" s="14"/>
      <c r="L11" s="14"/>
    </row>
    <row r="12" spans="1:12" x14ac:dyDescent="0.4">
      <c r="A12" s="15" t="s">
        <v>17</v>
      </c>
      <c r="B12" s="2">
        <v>205.18</v>
      </c>
      <c r="C12" s="2">
        <v>62.003800000000005</v>
      </c>
      <c r="D12" s="2">
        <v>56.918999999999997</v>
      </c>
      <c r="E12" s="14">
        <v>52.27</v>
      </c>
      <c r="F12" s="14">
        <v>92.674000000000007</v>
      </c>
      <c r="G12" s="14">
        <v>123.79</v>
      </c>
      <c r="H12" s="14">
        <v>145.40700000000001</v>
      </c>
      <c r="I12" s="14">
        <v>92.936999999999998</v>
      </c>
      <c r="J12" s="14">
        <v>68.227000000000004</v>
      </c>
      <c r="K12" s="14">
        <v>129.55099999999999</v>
      </c>
      <c r="L12" s="14">
        <v>151.74600000000001</v>
      </c>
    </row>
    <row r="13" spans="1:12" x14ac:dyDescent="0.4">
      <c r="A13" s="15" t="s">
        <v>18</v>
      </c>
      <c r="B13" s="2"/>
      <c r="C13" s="2">
        <v>71.898499999999999</v>
      </c>
      <c r="D13" s="2">
        <v>9.5660000000000007</v>
      </c>
      <c r="E13" s="14">
        <v>12.79</v>
      </c>
      <c r="F13" s="14">
        <v>27.530999999999999</v>
      </c>
      <c r="G13" s="14">
        <v>64.064999999999998</v>
      </c>
      <c r="H13" s="14">
        <v>42.231999999999999</v>
      </c>
      <c r="I13" s="14">
        <v>27.177</v>
      </c>
      <c r="J13" s="14">
        <v>23.442</v>
      </c>
      <c r="K13" s="14">
        <v>36.509999999999991</v>
      </c>
      <c r="L13" s="14">
        <v>30.650000000000002</v>
      </c>
    </row>
    <row r="14" spans="1:12" x14ac:dyDescent="0.4">
      <c r="A14" s="15" t="s">
        <v>19</v>
      </c>
      <c r="B14" s="2">
        <v>17.63</v>
      </c>
      <c r="C14" s="2">
        <v>86.552499999999995</v>
      </c>
      <c r="D14" s="2">
        <v>45.182000000000002</v>
      </c>
      <c r="E14" s="14">
        <v>52.35</v>
      </c>
      <c r="F14" s="14">
        <v>72.147000000000006</v>
      </c>
      <c r="G14" s="14">
        <v>115.66800000000001</v>
      </c>
      <c r="H14" s="14">
        <v>126.619</v>
      </c>
      <c r="I14" s="14">
        <v>177.35400000000001</v>
      </c>
      <c r="J14" s="14">
        <v>115.82299999999999</v>
      </c>
      <c r="K14" s="14">
        <v>225.124</v>
      </c>
      <c r="L14" s="14">
        <v>251.25700000000001</v>
      </c>
    </row>
    <row r="15" spans="1:12" x14ac:dyDescent="0.4">
      <c r="A15" s="15" t="s">
        <v>20</v>
      </c>
      <c r="B15" s="2">
        <v>5.6</v>
      </c>
      <c r="C15" s="2"/>
      <c r="D15" s="2"/>
      <c r="E15" s="14"/>
      <c r="F15" s="14"/>
      <c r="G15" s="14"/>
      <c r="H15" s="14"/>
      <c r="I15" s="14"/>
      <c r="J15" s="14"/>
      <c r="K15" s="14"/>
      <c r="L15" s="14"/>
    </row>
    <row r="16" spans="1:12" x14ac:dyDescent="0.4">
      <c r="A16" s="15" t="s">
        <v>21</v>
      </c>
      <c r="B16" s="2"/>
      <c r="C16" s="2"/>
      <c r="D16" s="2">
        <v>0.28599999999999998</v>
      </c>
      <c r="E16" s="14"/>
      <c r="F16" s="14"/>
      <c r="G16" s="14"/>
      <c r="H16" s="14"/>
      <c r="I16" s="14"/>
      <c r="J16" s="14"/>
      <c r="K16" s="14"/>
      <c r="L16" s="14"/>
    </row>
    <row r="17" spans="1:12" x14ac:dyDescent="0.4">
      <c r="A17" s="15" t="s">
        <v>6</v>
      </c>
      <c r="B17" s="2"/>
      <c r="C17" s="2"/>
      <c r="D17" s="2"/>
      <c r="E17" s="14"/>
      <c r="F17" s="14">
        <v>0.51600000000000001</v>
      </c>
      <c r="G17" s="14">
        <v>0.75</v>
      </c>
      <c r="H17" s="14">
        <v>0.22500000000000001</v>
      </c>
      <c r="I17" s="14">
        <v>0.495</v>
      </c>
      <c r="J17" s="14">
        <v>0.33900000000000002</v>
      </c>
      <c r="K17" s="14">
        <v>4.4999999999999998E-2</v>
      </c>
      <c r="L17" s="14">
        <v>0.7</v>
      </c>
    </row>
    <row r="18" spans="1:12" x14ac:dyDescent="0.4">
      <c r="A18" s="15" t="s">
        <v>22</v>
      </c>
      <c r="B18" s="2"/>
      <c r="C18" s="2"/>
      <c r="D18" s="2">
        <v>2.7E-2</v>
      </c>
      <c r="E18" s="14"/>
      <c r="F18" s="14"/>
      <c r="G18" s="14"/>
      <c r="H18" s="14">
        <v>1.1299999999999999</v>
      </c>
      <c r="I18" s="14"/>
      <c r="J18" s="14"/>
      <c r="K18" s="14"/>
      <c r="L18" s="14">
        <v>2.2599999999999998</v>
      </c>
    </row>
    <row r="19" spans="1:12" x14ac:dyDescent="0.4">
      <c r="A19" s="15" t="s">
        <v>23</v>
      </c>
      <c r="B19" s="2">
        <v>15.98</v>
      </c>
      <c r="C19" s="2"/>
      <c r="D19" s="2"/>
      <c r="E19" s="14"/>
      <c r="F19" s="14"/>
      <c r="G19" s="14"/>
      <c r="H19" s="14"/>
      <c r="I19" s="14"/>
      <c r="J19" s="14"/>
      <c r="K19" s="14"/>
      <c r="L19" s="14"/>
    </row>
    <row r="20" spans="1:12" x14ac:dyDescent="0.4">
      <c r="A20" s="15" t="s">
        <v>24</v>
      </c>
      <c r="B20" s="2"/>
      <c r="C20" s="2"/>
      <c r="D20" s="2"/>
      <c r="E20" s="14"/>
      <c r="F20" s="14">
        <v>0.22600000000000001</v>
      </c>
      <c r="G20" s="14"/>
      <c r="H20" s="14"/>
      <c r="I20" s="14">
        <v>3.9550000000000001</v>
      </c>
      <c r="J20" s="14"/>
      <c r="K20" s="14"/>
      <c r="L20" s="14"/>
    </row>
    <row r="21" spans="1:12" x14ac:dyDescent="0.4">
      <c r="A21" s="15" t="s">
        <v>25</v>
      </c>
      <c r="B21" s="14">
        <v>209.5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4">
      <c r="A22" s="15" t="s">
        <v>4</v>
      </c>
      <c r="B22" s="14"/>
      <c r="C22" s="14"/>
      <c r="D22" s="14"/>
      <c r="E22" s="14"/>
      <c r="F22" s="14"/>
      <c r="G22" s="14"/>
      <c r="H22" s="14">
        <v>84.36</v>
      </c>
      <c r="I22" s="14">
        <v>82</v>
      </c>
      <c r="J22" s="14">
        <v>70</v>
      </c>
      <c r="K22" s="14"/>
      <c r="L22" s="14"/>
    </row>
    <row r="23" spans="1:12" x14ac:dyDescent="0.4">
      <c r="A23" s="15" t="s">
        <v>45</v>
      </c>
      <c r="B23" s="14"/>
      <c r="C23" s="14"/>
      <c r="D23" s="14"/>
      <c r="E23" s="14"/>
      <c r="F23" s="14">
        <v>26</v>
      </c>
      <c r="G23" s="14"/>
      <c r="H23" s="14"/>
      <c r="I23" s="14"/>
      <c r="J23" s="14"/>
      <c r="K23" s="14"/>
      <c r="L23" s="14"/>
    </row>
    <row r="24" spans="1:12" x14ac:dyDescent="0.4">
      <c r="A24" s="15" t="s">
        <v>26</v>
      </c>
      <c r="B24" s="14"/>
      <c r="C24" s="14"/>
      <c r="D24" s="14"/>
      <c r="E24" s="14"/>
      <c r="F24" s="14"/>
      <c r="G24" s="14"/>
      <c r="H24" s="14"/>
      <c r="I24" s="14"/>
      <c r="J24" s="14">
        <v>4.835</v>
      </c>
      <c r="K24" s="14"/>
      <c r="L24" s="14"/>
    </row>
    <row r="25" spans="1:12" x14ac:dyDescent="0.4">
      <c r="A25" s="15" t="s">
        <v>27</v>
      </c>
      <c r="B25" s="14"/>
      <c r="C25" s="14">
        <v>1.35E-2</v>
      </c>
      <c r="D25" s="14">
        <v>8.9999999999999993E-3</v>
      </c>
      <c r="E25" s="14">
        <v>1.2999999999999999E-2</v>
      </c>
      <c r="F25" s="14"/>
      <c r="G25" s="14"/>
      <c r="H25" s="14">
        <v>0.29199999999999998</v>
      </c>
      <c r="I25" s="14">
        <v>0.28499999999999998</v>
      </c>
      <c r="J25" s="14">
        <v>8.9999999999999993E-3</v>
      </c>
      <c r="K25" s="14"/>
      <c r="L25" s="14">
        <v>6.7500000000000004E-2</v>
      </c>
    </row>
    <row r="26" spans="1:12" x14ac:dyDescent="0.4">
      <c r="A26" s="15" t="s">
        <v>28</v>
      </c>
      <c r="B26" s="14"/>
      <c r="C26" s="14"/>
      <c r="D26" s="14"/>
      <c r="E26" s="14"/>
      <c r="F26" s="14"/>
      <c r="G26" s="14"/>
      <c r="H26" s="14">
        <v>3.6</v>
      </c>
      <c r="I26" s="14"/>
      <c r="J26" s="14">
        <v>0.88</v>
      </c>
      <c r="K26" s="14">
        <v>0.17</v>
      </c>
      <c r="L26" s="14">
        <v>0.60000000000000009</v>
      </c>
    </row>
    <row r="27" spans="1:12" x14ac:dyDescent="0.4">
      <c r="A27" s="15" t="s">
        <v>29</v>
      </c>
      <c r="B27" s="14"/>
      <c r="C27" s="14"/>
      <c r="D27" s="14">
        <v>14.4</v>
      </c>
      <c r="E27" s="14">
        <v>28.9</v>
      </c>
      <c r="F27" s="14">
        <v>3</v>
      </c>
      <c r="G27" s="14">
        <v>2.8</v>
      </c>
      <c r="H27" s="14"/>
      <c r="I27" s="14">
        <v>8.5500000000000007</v>
      </c>
      <c r="J27" s="14">
        <v>5.3209999999999997</v>
      </c>
      <c r="K27" s="14">
        <v>0.34</v>
      </c>
      <c r="L27" s="14">
        <v>0.48899999999999999</v>
      </c>
    </row>
    <row r="28" spans="1:12" x14ac:dyDescent="0.4">
      <c r="A28" s="15" t="s">
        <v>5</v>
      </c>
      <c r="B28" s="14"/>
      <c r="C28" s="14"/>
      <c r="D28" s="14"/>
      <c r="E28" s="14"/>
      <c r="F28" s="14"/>
      <c r="G28" s="14">
        <v>5.29</v>
      </c>
      <c r="H28" s="14">
        <v>0.27200000000000002</v>
      </c>
      <c r="I28" s="14"/>
      <c r="J28" s="14">
        <v>2.048</v>
      </c>
      <c r="K28" s="14">
        <v>0.182</v>
      </c>
      <c r="L28" s="14"/>
    </row>
    <row r="29" spans="1:12" x14ac:dyDescent="0.4">
      <c r="A29" s="15" t="s">
        <v>30</v>
      </c>
      <c r="B29" s="14"/>
      <c r="C29" s="14"/>
      <c r="D29" s="14"/>
      <c r="E29" s="14"/>
      <c r="F29" s="14"/>
      <c r="G29" s="14"/>
      <c r="H29" s="14"/>
      <c r="I29" s="14">
        <v>6.8</v>
      </c>
      <c r="J29" s="14">
        <v>11</v>
      </c>
      <c r="K29" s="14"/>
      <c r="L29" s="14">
        <v>5</v>
      </c>
    </row>
    <row r="30" spans="1:12" x14ac:dyDescent="0.4">
      <c r="A30" s="15" t="s">
        <v>31</v>
      </c>
      <c r="B30" s="14"/>
      <c r="C30" s="14"/>
      <c r="D30" s="14"/>
      <c r="E30" s="14">
        <v>1.4E-2</v>
      </c>
      <c r="F30" s="14"/>
      <c r="G30" s="14"/>
      <c r="H30" s="14"/>
      <c r="I30" s="14">
        <v>1.375</v>
      </c>
      <c r="J30" s="14"/>
      <c r="K30" s="14"/>
      <c r="L30" s="14">
        <v>0.7</v>
      </c>
    </row>
    <row r="31" spans="1:12" x14ac:dyDescent="0.4">
      <c r="A31" s="15" t="s">
        <v>32</v>
      </c>
      <c r="B31" s="14"/>
      <c r="C31" s="14">
        <v>12.8</v>
      </c>
      <c r="D31" s="14">
        <v>12.01</v>
      </c>
      <c r="E31" s="14">
        <v>14.8</v>
      </c>
      <c r="F31" s="14">
        <v>4.3499999999999996</v>
      </c>
      <c r="G31" s="14"/>
      <c r="H31" s="14"/>
      <c r="I31" s="14">
        <v>2.7719999999999998</v>
      </c>
      <c r="J31" s="14">
        <v>3.0000000000000001E-3</v>
      </c>
      <c r="K31" s="14">
        <v>0.4148</v>
      </c>
      <c r="L31" s="14">
        <v>3.03</v>
      </c>
    </row>
    <row r="32" spans="1:12" x14ac:dyDescent="0.4">
      <c r="A32" s="15" t="s">
        <v>46</v>
      </c>
      <c r="B32" s="14"/>
      <c r="C32" s="14"/>
      <c r="D32" s="14"/>
      <c r="E32" s="14"/>
      <c r="F32" s="14"/>
      <c r="G32" s="14"/>
      <c r="H32" s="14"/>
      <c r="I32" s="14">
        <v>1.839</v>
      </c>
      <c r="J32" s="14">
        <v>0.16</v>
      </c>
      <c r="K32" s="14">
        <v>4.1999999999999997E-3</v>
      </c>
      <c r="L32" s="14">
        <v>7.7200000000000005E-2</v>
      </c>
    </row>
    <row r="33" spans="1:12" x14ac:dyDescent="0.4">
      <c r="A33" s="15" t="s">
        <v>33</v>
      </c>
      <c r="B33" s="14"/>
      <c r="C33" s="14"/>
      <c r="D33" s="14"/>
      <c r="E33" s="14"/>
      <c r="F33" s="14"/>
      <c r="G33" s="14"/>
      <c r="H33" s="14">
        <v>2.8</v>
      </c>
      <c r="I33" s="14">
        <v>12.15</v>
      </c>
      <c r="J33" s="14">
        <v>0.8</v>
      </c>
      <c r="K33" s="14"/>
      <c r="L33" s="14"/>
    </row>
    <row r="34" spans="1:12" x14ac:dyDescent="0.4">
      <c r="A34" s="16" t="s">
        <v>47</v>
      </c>
      <c r="B34" s="14"/>
      <c r="C34" s="14"/>
      <c r="D34" s="14">
        <v>5.0999999999999997E-2</v>
      </c>
      <c r="E34" s="14">
        <v>9.8000000000000004E-2</v>
      </c>
      <c r="F34" s="14"/>
      <c r="G34" s="14"/>
      <c r="H34" s="14"/>
      <c r="I34" s="14"/>
      <c r="J34" s="14"/>
      <c r="K34" s="14"/>
      <c r="L34" s="14"/>
    </row>
    <row r="35" spans="1:12" x14ac:dyDescent="0.4">
      <c r="A35" s="16" t="s">
        <v>34</v>
      </c>
      <c r="B35" s="14"/>
      <c r="C35" s="14"/>
      <c r="D35" s="14"/>
      <c r="E35" s="14"/>
      <c r="F35" s="14"/>
      <c r="G35" s="14">
        <v>4.8540000000000001</v>
      </c>
      <c r="H35" s="14"/>
      <c r="I35" s="14">
        <v>0.51</v>
      </c>
      <c r="J35" s="14"/>
      <c r="K35" s="14"/>
      <c r="L35" s="14"/>
    </row>
    <row r="36" spans="1:12" x14ac:dyDescent="0.4">
      <c r="A36" s="16" t="s">
        <v>35</v>
      </c>
      <c r="B36" s="14"/>
      <c r="C36" s="14"/>
      <c r="D36" s="14"/>
      <c r="E36" s="14"/>
      <c r="F36" s="14"/>
      <c r="G36" s="14">
        <v>0.42199999999999999</v>
      </c>
      <c r="H36" s="14"/>
      <c r="I36" s="14">
        <v>0.16</v>
      </c>
      <c r="J36" s="14"/>
      <c r="K36" s="14"/>
      <c r="L36" s="14"/>
    </row>
    <row r="37" spans="1:12" x14ac:dyDescent="0.4">
      <c r="A37" s="16" t="s">
        <v>36</v>
      </c>
      <c r="B37" s="14"/>
      <c r="C37" s="14"/>
      <c r="D37" s="14"/>
      <c r="E37" s="14"/>
      <c r="F37" s="14"/>
      <c r="G37" s="14"/>
      <c r="H37" s="14"/>
      <c r="I37" s="14">
        <v>0.58699999999999997</v>
      </c>
      <c r="J37" s="14"/>
      <c r="K37" s="14"/>
      <c r="L37" s="14"/>
    </row>
    <row r="38" spans="1:12" x14ac:dyDescent="0.4">
      <c r="A38" s="16" t="s">
        <v>37</v>
      </c>
      <c r="B38" s="14"/>
      <c r="C38" s="14"/>
      <c r="D38" s="14"/>
      <c r="E38" s="14"/>
      <c r="F38" s="14"/>
      <c r="G38" s="14">
        <v>3.5419999999999998</v>
      </c>
      <c r="H38" s="14"/>
      <c r="I38" s="14"/>
      <c r="J38" s="14"/>
      <c r="K38" s="14"/>
      <c r="L38" s="14"/>
    </row>
    <row r="39" spans="1:12" x14ac:dyDescent="0.4">
      <c r="A39" s="16" t="s">
        <v>38</v>
      </c>
      <c r="B39" s="14"/>
      <c r="C39" s="14">
        <v>6.3E-2</v>
      </c>
      <c r="D39" s="14">
        <v>21.9</v>
      </c>
      <c r="E39" s="14">
        <v>335.18</v>
      </c>
      <c r="F39" s="14"/>
      <c r="G39" s="14"/>
      <c r="H39" s="14">
        <v>5.9029999999999996</v>
      </c>
      <c r="I39" s="14"/>
      <c r="J39" s="14"/>
      <c r="K39" s="14"/>
      <c r="L39" s="14"/>
    </row>
    <row r="40" spans="1:12" x14ac:dyDescent="0.4">
      <c r="A40" s="16" t="s">
        <v>39</v>
      </c>
      <c r="B40" s="14"/>
      <c r="C40" s="14"/>
      <c r="D40" s="14"/>
      <c r="E40" s="14"/>
      <c r="F40" s="14"/>
      <c r="G40" s="14">
        <v>1E-3</v>
      </c>
      <c r="H40" s="14">
        <v>1E-3</v>
      </c>
      <c r="I40" s="14"/>
      <c r="J40" s="14"/>
      <c r="K40" s="14">
        <v>5.3499999999999997E-3</v>
      </c>
      <c r="L40" s="14">
        <v>1.25E-4</v>
      </c>
    </row>
    <row r="41" spans="1:12" x14ac:dyDescent="0.4">
      <c r="A41" s="16" t="s">
        <v>40</v>
      </c>
      <c r="B41" s="14"/>
      <c r="C41" s="14"/>
      <c r="D41" s="14">
        <v>0.14799999999999999</v>
      </c>
      <c r="E41" s="14"/>
      <c r="F41" s="14"/>
      <c r="G41" s="14"/>
      <c r="H41" s="14"/>
      <c r="I41" s="14"/>
      <c r="J41" s="14"/>
      <c r="K41" s="14"/>
      <c r="L41" s="14"/>
    </row>
    <row r="42" spans="1:12" x14ac:dyDescent="0.4">
      <c r="A42" s="16" t="s">
        <v>41</v>
      </c>
      <c r="B42" s="14"/>
      <c r="C42" s="14"/>
      <c r="D42" s="14"/>
      <c r="E42" s="14"/>
      <c r="F42" s="14"/>
      <c r="G42" s="14"/>
      <c r="H42" s="14"/>
      <c r="I42" s="14">
        <v>22.138999999999999</v>
      </c>
      <c r="J42" s="14"/>
      <c r="K42" s="14"/>
      <c r="L42" s="14"/>
    </row>
    <row r="43" spans="1:12" x14ac:dyDescent="0.4">
      <c r="A43" s="16" t="s">
        <v>3</v>
      </c>
      <c r="B43" s="14"/>
      <c r="C43" s="14"/>
      <c r="D43" s="14"/>
      <c r="E43" s="14"/>
      <c r="F43" s="14"/>
      <c r="G43" s="14">
        <v>7.2910000000000004</v>
      </c>
      <c r="H43" s="14">
        <v>6.0140000000000002</v>
      </c>
      <c r="I43" s="14">
        <v>0.77100000000000002</v>
      </c>
      <c r="J43" s="14">
        <v>2.8929999999999998</v>
      </c>
      <c r="K43" s="14">
        <v>5.5015900000000002</v>
      </c>
      <c r="L43" s="14">
        <v>8.2519999999999989</v>
      </c>
    </row>
    <row r="44" spans="1:12" x14ac:dyDescent="0.4">
      <c r="A44" s="15" t="s">
        <v>42</v>
      </c>
      <c r="B44" s="14"/>
      <c r="C44" s="14"/>
      <c r="D44" s="14"/>
      <c r="E44" s="14"/>
      <c r="F44" s="14"/>
      <c r="G44" s="14"/>
      <c r="H44" s="14"/>
      <c r="I44" s="14">
        <v>0.2</v>
      </c>
      <c r="J44" s="14">
        <v>6.0000000000000001E-3</v>
      </c>
      <c r="K44" s="14">
        <v>0.14000000000000001</v>
      </c>
      <c r="L44" s="14"/>
    </row>
    <row r="45" spans="1:12" x14ac:dyDescent="0.4">
      <c r="A45" s="15" t="s">
        <v>2</v>
      </c>
      <c r="B45" s="14"/>
      <c r="C45" s="14"/>
      <c r="D45" s="14"/>
      <c r="E45" s="14"/>
      <c r="F45" s="14"/>
      <c r="G45" s="14">
        <v>0.06</v>
      </c>
      <c r="H45" s="14"/>
      <c r="I45" s="14"/>
      <c r="J45" s="14"/>
      <c r="K45" s="14"/>
      <c r="L45" s="14"/>
    </row>
    <row r="46" spans="1:12" x14ac:dyDescent="0.4">
      <c r="A46" s="15" t="s">
        <v>43</v>
      </c>
      <c r="B46" s="14"/>
      <c r="C46" s="14"/>
      <c r="D46" s="14"/>
      <c r="E46" s="14"/>
      <c r="F46" s="14"/>
      <c r="G46" s="14"/>
      <c r="H46" s="14"/>
      <c r="I46" s="14">
        <v>0.21</v>
      </c>
      <c r="J46" s="14"/>
      <c r="K46" s="14"/>
      <c r="L46" s="14"/>
    </row>
    <row r="47" spans="1:12" x14ac:dyDescent="0.4">
      <c r="A47" s="15" t="s">
        <v>58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>
        <v>1.4E-2</v>
      </c>
    </row>
    <row r="48" spans="1:12" x14ac:dyDescent="0.4">
      <c r="A48" s="17" t="s">
        <v>44</v>
      </c>
      <c r="B48" s="14">
        <f t="shared" ref="B48:K48" si="0">SUM(B2:B46)</f>
        <v>1140.22</v>
      </c>
      <c r="C48" s="14">
        <f t="shared" si="0"/>
        <v>1050.1440599999999</v>
      </c>
      <c r="D48" s="14">
        <f t="shared" si="0"/>
        <v>876.45100000000014</v>
      </c>
      <c r="E48" s="14">
        <f t="shared" si="0"/>
        <v>1212.846</v>
      </c>
      <c r="F48" s="14">
        <f t="shared" si="0"/>
        <v>1153.261</v>
      </c>
      <c r="G48" s="14">
        <f t="shared" si="0"/>
        <v>1566.248</v>
      </c>
      <c r="H48" s="14">
        <f t="shared" si="0"/>
        <v>1245.5499999999995</v>
      </c>
      <c r="I48" s="14">
        <f t="shared" si="0"/>
        <v>1200.8909999999998</v>
      </c>
      <c r="J48" s="14">
        <f t="shared" si="0"/>
        <v>1443.0770000000002</v>
      </c>
      <c r="K48" s="14">
        <f t="shared" si="0"/>
        <v>1132.9629400000001</v>
      </c>
      <c r="L48" s="14">
        <f>SUM(L2:L47)</f>
        <v>1248.5518249999998</v>
      </c>
    </row>
  </sheetData>
  <conditionalFormatting sqref="B2:D20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90" zoomScaleNormal="90" workbookViewId="0"/>
  </sheetViews>
  <sheetFormatPr defaultColWidth="9" defaultRowHeight="16.8" x14ac:dyDescent="0.4"/>
  <cols>
    <col min="1" max="1" width="34" style="1" customWidth="1"/>
    <col min="2" max="16384" width="9" style="1"/>
  </cols>
  <sheetData>
    <row r="1" spans="1:2" ht="19.2" x14ac:dyDescent="0.4">
      <c r="A1" s="19" t="s">
        <v>103</v>
      </c>
      <c r="B1" s="20">
        <v>2013</v>
      </c>
    </row>
    <row r="2" spans="1:2" x14ac:dyDescent="0.4">
      <c r="A2" s="15" t="s">
        <v>7</v>
      </c>
      <c r="B2" s="2">
        <v>662.2</v>
      </c>
    </row>
    <row r="3" spans="1:2" x14ac:dyDescent="0.4">
      <c r="A3" s="15" t="s">
        <v>11</v>
      </c>
      <c r="B3" s="2">
        <v>24.13</v>
      </c>
    </row>
    <row r="4" spans="1:2" x14ac:dyDescent="0.4">
      <c r="A4" s="15" t="s">
        <v>17</v>
      </c>
      <c r="B4" s="2">
        <v>205.18</v>
      </c>
    </row>
    <row r="5" spans="1:2" x14ac:dyDescent="0.4">
      <c r="A5" s="15" t="s">
        <v>19</v>
      </c>
      <c r="B5" s="2">
        <v>17.63</v>
      </c>
    </row>
    <row r="6" spans="1:2" x14ac:dyDescent="0.4">
      <c r="A6" s="15" t="s">
        <v>20</v>
      </c>
      <c r="B6" s="2">
        <v>5.6</v>
      </c>
    </row>
    <row r="7" spans="1:2" x14ac:dyDescent="0.4">
      <c r="A7" s="15" t="s">
        <v>23</v>
      </c>
      <c r="B7" s="2">
        <v>15.98</v>
      </c>
    </row>
    <row r="8" spans="1:2" x14ac:dyDescent="0.4">
      <c r="A8" s="15" t="s">
        <v>25</v>
      </c>
      <c r="B8" s="14">
        <v>209.5</v>
      </c>
    </row>
    <row r="9" spans="1:2" x14ac:dyDescent="0.4">
      <c r="A9" s="17" t="s">
        <v>44</v>
      </c>
      <c r="B9" s="14">
        <f>SUM(B2:B8)</f>
        <v>1140.22</v>
      </c>
    </row>
  </sheetData>
  <conditionalFormatting sqref="B2:B7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90" zoomScaleNormal="90" workbookViewId="0"/>
  </sheetViews>
  <sheetFormatPr defaultColWidth="9" defaultRowHeight="16.8" x14ac:dyDescent="0.4"/>
  <cols>
    <col min="1" max="1" width="34" style="1" customWidth="1"/>
    <col min="2" max="16384" width="9" style="1"/>
  </cols>
  <sheetData>
    <row r="1" spans="1:2" ht="19.2" x14ac:dyDescent="0.4">
      <c r="A1" s="19" t="s">
        <v>103</v>
      </c>
      <c r="B1" s="20">
        <v>2014</v>
      </c>
    </row>
    <row r="2" spans="1:2" x14ac:dyDescent="0.4">
      <c r="A2" s="15" t="s">
        <v>7</v>
      </c>
      <c r="B2" s="2">
        <v>653.00429999999994</v>
      </c>
    </row>
    <row r="3" spans="1:2" x14ac:dyDescent="0.4">
      <c r="A3" s="15" t="s">
        <v>9</v>
      </c>
      <c r="B3" s="2">
        <v>147.214</v>
      </c>
    </row>
    <row r="4" spans="1:2" x14ac:dyDescent="0.4">
      <c r="A4" s="15" t="s">
        <v>11</v>
      </c>
      <c r="B4" s="2">
        <v>16.414459999999998</v>
      </c>
    </row>
    <row r="5" spans="1:2" x14ac:dyDescent="0.4">
      <c r="A5" s="15" t="s">
        <v>14</v>
      </c>
      <c r="B5" s="2">
        <v>0.18</v>
      </c>
    </row>
    <row r="6" spans="1:2" x14ac:dyDescent="0.4">
      <c r="A6" s="15" t="s">
        <v>17</v>
      </c>
      <c r="B6" s="2">
        <v>62.003800000000005</v>
      </c>
    </row>
    <row r="7" spans="1:2" x14ac:dyDescent="0.4">
      <c r="A7" s="15" t="s">
        <v>18</v>
      </c>
      <c r="B7" s="2">
        <v>71.898499999999999</v>
      </c>
    </row>
    <row r="8" spans="1:2" x14ac:dyDescent="0.4">
      <c r="A8" s="15" t="s">
        <v>19</v>
      </c>
      <c r="B8" s="2">
        <v>86.552499999999995</v>
      </c>
    </row>
    <row r="9" spans="1:2" x14ac:dyDescent="0.4">
      <c r="A9" s="15" t="s">
        <v>27</v>
      </c>
      <c r="B9" s="14">
        <v>1.35E-2</v>
      </c>
    </row>
    <row r="10" spans="1:2" x14ac:dyDescent="0.4">
      <c r="A10" s="15" t="s">
        <v>32</v>
      </c>
      <c r="B10" s="14">
        <v>12.8</v>
      </c>
    </row>
    <row r="11" spans="1:2" x14ac:dyDescent="0.4">
      <c r="A11" s="16" t="s">
        <v>38</v>
      </c>
      <c r="B11" s="14">
        <v>6.3E-2</v>
      </c>
    </row>
    <row r="12" spans="1:2" x14ac:dyDescent="0.4">
      <c r="A12" s="17" t="s">
        <v>44</v>
      </c>
      <c r="B12" s="14">
        <f>SUM(B2:B11)</f>
        <v>1050.1440599999999</v>
      </c>
    </row>
  </sheetData>
  <conditionalFormatting sqref="B2:B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90" zoomScaleNormal="90" workbookViewId="0"/>
  </sheetViews>
  <sheetFormatPr defaultColWidth="9" defaultRowHeight="16.8" x14ac:dyDescent="0.4"/>
  <cols>
    <col min="1" max="1" width="34" style="1" customWidth="1"/>
    <col min="2" max="16384" width="9" style="1"/>
  </cols>
  <sheetData>
    <row r="1" spans="1:2" ht="19.2" x14ac:dyDescent="0.4">
      <c r="A1" s="19" t="s">
        <v>103</v>
      </c>
      <c r="B1" s="20">
        <v>2015</v>
      </c>
    </row>
    <row r="2" spans="1:2" x14ac:dyDescent="0.4">
      <c r="A2" s="15" t="s">
        <v>7</v>
      </c>
      <c r="B2" s="2">
        <v>370.46300000000002</v>
      </c>
    </row>
    <row r="3" spans="1:2" x14ac:dyDescent="0.4">
      <c r="A3" s="15" t="s">
        <v>8</v>
      </c>
      <c r="B3" s="2">
        <v>0.45</v>
      </c>
    </row>
    <row r="4" spans="1:2" x14ac:dyDescent="0.4">
      <c r="A4" s="15" t="s">
        <v>9</v>
      </c>
      <c r="B4" s="2">
        <v>328.7</v>
      </c>
    </row>
    <row r="5" spans="1:2" x14ac:dyDescent="0.4">
      <c r="A5" s="15" t="s">
        <v>11</v>
      </c>
      <c r="B5" s="2">
        <v>11.763999999999999</v>
      </c>
    </row>
    <row r="6" spans="1:2" x14ac:dyDescent="0.4">
      <c r="A6" s="15" t="s">
        <v>12</v>
      </c>
      <c r="B6" s="2">
        <v>4</v>
      </c>
    </row>
    <row r="7" spans="1:2" x14ac:dyDescent="0.4">
      <c r="A7" s="15" t="s">
        <v>14</v>
      </c>
      <c r="B7" s="2">
        <v>0.57599999999999996</v>
      </c>
    </row>
    <row r="8" spans="1:2" x14ac:dyDescent="0.4">
      <c r="A8" s="15" t="s">
        <v>17</v>
      </c>
      <c r="B8" s="2">
        <v>56.918999999999997</v>
      </c>
    </row>
    <row r="9" spans="1:2" x14ac:dyDescent="0.4">
      <c r="A9" s="15" t="s">
        <v>18</v>
      </c>
      <c r="B9" s="2">
        <v>9.5660000000000007</v>
      </c>
    </row>
    <row r="10" spans="1:2" x14ac:dyDescent="0.4">
      <c r="A10" s="15" t="s">
        <v>19</v>
      </c>
      <c r="B10" s="2">
        <v>45.182000000000002</v>
      </c>
    </row>
    <row r="11" spans="1:2" x14ac:dyDescent="0.4">
      <c r="A11" s="15" t="s">
        <v>21</v>
      </c>
      <c r="B11" s="2">
        <v>0.28599999999999998</v>
      </c>
    </row>
    <row r="12" spans="1:2" x14ac:dyDescent="0.4">
      <c r="A12" s="15" t="s">
        <v>22</v>
      </c>
      <c r="B12" s="2">
        <v>2.7E-2</v>
      </c>
    </row>
    <row r="13" spans="1:2" x14ac:dyDescent="0.4">
      <c r="A13" s="15" t="s">
        <v>27</v>
      </c>
      <c r="B13" s="14">
        <v>8.9999999999999993E-3</v>
      </c>
    </row>
    <row r="14" spans="1:2" x14ac:dyDescent="0.4">
      <c r="A14" s="15" t="s">
        <v>29</v>
      </c>
      <c r="B14" s="14">
        <v>14.4</v>
      </c>
    </row>
    <row r="15" spans="1:2" x14ac:dyDescent="0.4">
      <c r="A15" s="15" t="s">
        <v>32</v>
      </c>
      <c r="B15" s="14">
        <v>12.01</v>
      </c>
    </row>
    <row r="16" spans="1:2" x14ac:dyDescent="0.4">
      <c r="A16" s="16" t="s">
        <v>47</v>
      </c>
      <c r="B16" s="14">
        <v>5.0999999999999997E-2</v>
      </c>
    </row>
    <row r="17" spans="1:2" x14ac:dyDescent="0.4">
      <c r="A17" s="16" t="s">
        <v>38</v>
      </c>
      <c r="B17" s="14">
        <v>21.9</v>
      </c>
    </row>
    <row r="18" spans="1:2" x14ac:dyDescent="0.4">
      <c r="A18" s="16" t="s">
        <v>40</v>
      </c>
      <c r="B18" s="14">
        <v>0.14799999999999999</v>
      </c>
    </row>
    <row r="19" spans="1:2" x14ac:dyDescent="0.4">
      <c r="A19" s="17" t="s">
        <v>44</v>
      </c>
      <c r="B19" s="14">
        <f>SUM(B2:B18)</f>
        <v>876.45100000000014</v>
      </c>
    </row>
  </sheetData>
  <conditionalFormatting sqref="B2:B1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90" zoomScaleNormal="90" workbookViewId="0">
      <selection activeCell="B1" sqref="B1"/>
    </sheetView>
  </sheetViews>
  <sheetFormatPr defaultColWidth="9" defaultRowHeight="14.4" x14ac:dyDescent="0.3"/>
  <cols>
    <col min="1" max="1" width="34" style="10" customWidth="1"/>
    <col min="2" max="16384" width="9" style="10"/>
  </cols>
  <sheetData>
    <row r="1" spans="1:2" ht="19.2" x14ac:dyDescent="0.3">
      <c r="A1" s="19" t="s">
        <v>103</v>
      </c>
      <c r="B1" s="20">
        <v>2016</v>
      </c>
    </row>
    <row r="2" spans="1:2" ht="16.8" x14ac:dyDescent="0.4">
      <c r="A2" s="15" t="s">
        <v>7</v>
      </c>
      <c r="B2" s="14">
        <v>388.99</v>
      </c>
    </row>
    <row r="3" spans="1:2" ht="16.8" x14ac:dyDescent="0.4">
      <c r="A3" s="15" t="s">
        <v>9</v>
      </c>
      <c r="B3" s="14">
        <v>324.16000000000003</v>
      </c>
    </row>
    <row r="4" spans="1:2" ht="16.8" x14ac:dyDescent="0.4">
      <c r="A4" s="15" t="s">
        <v>11</v>
      </c>
      <c r="B4" s="14">
        <v>2.85</v>
      </c>
    </row>
    <row r="5" spans="1:2" ht="16.8" x14ac:dyDescent="0.4">
      <c r="A5" s="15" t="s">
        <v>13</v>
      </c>
      <c r="B5" s="14">
        <v>0.43099999999999999</v>
      </c>
    </row>
    <row r="6" spans="1:2" ht="16.8" x14ac:dyDescent="0.4">
      <c r="A6" s="15" t="s">
        <v>17</v>
      </c>
      <c r="B6" s="14">
        <v>52.27</v>
      </c>
    </row>
    <row r="7" spans="1:2" ht="16.8" x14ac:dyDescent="0.4">
      <c r="A7" s="15" t="s">
        <v>18</v>
      </c>
      <c r="B7" s="14">
        <v>12.79</v>
      </c>
    </row>
    <row r="8" spans="1:2" ht="16.8" x14ac:dyDescent="0.4">
      <c r="A8" s="15" t="s">
        <v>19</v>
      </c>
      <c r="B8" s="14">
        <v>52.35</v>
      </c>
    </row>
    <row r="9" spans="1:2" ht="16.8" x14ac:dyDescent="0.4">
      <c r="A9" s="15" t="s">
        <v>27</v>
      </c>
      <c r="B9" s="14">
        <v>1.2999999999999999E-2</v>
      </c>
    </row>
    <row r="10" spans="1:2" ht="16.8" x14ac:dyDescent="0.4">
      <c r="A10" s="15" t="s">
        <v>29</v>
      </c>
      <c r="B10" s="14">
        <v>28.9</v>
      </c>
    </row>
    <row r="11" spans="1:2" ht="16.8" x14ac:dyDescent="0.4">
      <c r="A11" s="15" t="s">
        <v>31</v>
      </c>
      <c r="B11" s="14">
        <v>1.4E-2</v>
      </c>
    </row>
    <row r="12" spans="1:2" ht="16.8" x14ac:dyDescent="0.4">
      <c r="A12" s="15" t="s">
        <v>32</v>
      </c>
      <c r="B12" s="14">
        <v>14.8</v>
      </c>
    </row>
    <row r="13" spans="1:2" ht="16.8" x14ac:dyDescent="0.4">
      <c r="A13" s="16" t="s">
        <v>47</v>
      </c>
      <c r="B13" s="14">
        <v>9.8000000000000004E-2</v>
      </c>
    </row>
    <row r="14" spans="1:2" ht="16.8" x14ac:dyDescent="0.4">
      <c r="A14" s="16" t="s">
        <v>38</v>
      </c>
      <c r="B14" s="14">
        <v>335.18</v>
      </c>
    </row>
    <row r="15" spans="1:2" ht="16.8" x14ac:dyDescent="0.4">
      <c r="A15" s="17" t="s">
        <v>44</v>
      </c>
      <c r="B15" s="14">
        <f>SUM(B2:B14)</f>
        <v>1212.846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90" zoomScaleNormal="90" workbookViewId="0">
      <selection activeCell="B1" sqref="B1"/>
    </sheetView>
  </sheetViews>
  <sheetFormatPr defaultColWidth="16.44140625" defaultRowHeight="15" x14ac:dyDescent="0.35"/>
  <cols>
    <col min="1" max="1" width="34" style="11" customWidth="1"/>
    <col min="2" max="16384" width="16.44140625" style="11"/>
  </cols>
  <sheetData>
    <row r="1" spans="1:2" ht="19.2" x14ac:dyDescent="0.35">
      <c r="A1" s="19" t="s">
        <v>103</v>
      </c>
      <c r="B1" s="20">
        <v>2017</v>
      </c>
    </row>
    <row r="2" spans="1:2" ht="16.8" x14ac:dyDescent="0.4">
      <c r="A2" s="15" t="s">
        <v>7</v>
      </c>
      <c r="B2" s="14">
        <v>639.28899999999999</v>
      </c>
    </row>
    <row r="3" spans="1:2" ht="16.8" x14ac:dyDescent="0.4">
      <c r="A3" s="15" t="s">
        <v>9</v>
      </c>
      <c r="B3" s="14">
        <v>260.10000000000002</v>
      </c>
    </row>
    <row r="4" spans="1:2" ht="16.8" x14ac:dyDescent="0.4">
      <c r="A4" s="15" t="s">
        <v>11</v>
      </c>
      <c r="B4" s="14">
        <v>9.5519999999999996</v>
      </c>
    </row>
    <row r="5" spans="1:2" ht="16.8" x14ac:dyDescent="0.4">
      <c r="A5" s="15" t="s">
        <v>14</v>
      </c>
      <c r="B5" s="14">
        <v>0.27600000000000002</v>
      </c>
    </row>
    <row r="6" spans="1:2" ht="16.8" x14ac:dyDescent="0.4">
      <c r="A6" s="15" t="s">
        <v>15</v>
      </c>
      <c r="B6" s="14">
        <v>17.600000000000001</v>
      </c>
    </row>
    <row r="7" spans="1:2" ht="16.8" x14ac:dyDescent="0.4">
      <c r="A7" s="15" t="s">
        <v>17</v>
      </c>
      <c r="B7" s="14">
        <v>92.674000000000007</v>
      </c>
    </row>
    <row r="8" spans="1:2" ht="16.8" x14ac:dyDescent="0.4">
      <c r="A8" s="15" t="s">
        <v>18</v>
      </c>
      <c r="B8" s="14">
        <v>27.530999999999999</v>
      </c>
    </row>
    <row r="9" spans="1:2" ht="16.8" x14ac:dyDescent="0.4">
      <c r="A9" s="15" t="s">
        <v>19</v>
      </c>
      <c r="B9" s="14">
        <v>72.147000000000006</v>
      </c>
    </row>
    <row r="10" spans="1:2" ht="16.8" x14ac:dyDescent="0.4">
      <c r="A10" s="15" t="s">
        <v>6</v>
      </c>
      <c r="B10" s="14">
        <v>0.51600000000000001</v>
      </c>
    </row>
    <row r="11" spans="1:2" ht="16.8" x14ac:dyDescent="0.4">
      <c r="A11" s="15" t="s">
        <v>24</v>
      </c>
      <c r="B11" s="14">
        <v>0.22600000000000001</v>
      </c>
    </row>
    <row r="12" spans="1:2" ht="16.8" x14ac:dyDescent="0.4">
      <c r="A12" s="15" t="s">
        <v>45</v>
      </c>
      <c r="B12" s="14">
        <v>26</v>
      </c>
    </row>
    <row r="13" spans="1:2" ht="16.8" x14ac:dyDescent="0.4">
      <c r="A13" s="15" t="s">
        <v>29</v>
      </c>
      <c r="B13" s="14">
        <v>3</v>
      </c>
    </row>
    <row r="14" spans="1:2" ht="16.8" x14ac:dyDescent="0.4">
      <c r="A14" s="15" t="s">
        <v>32</v>
      </c>
      <c r="B14" s="14">
        <v>4.3499999999999996</v>
      </c>
    </row>
    <row r="15" spans="1:2" ht="16.8" x14ac:dyDescent="0.4">
      <c r="A15" s="17" t="s">
        <v>44</v>
      </c>
      <c r="B15" s="14">
        <f>SUM(B2:B14)</f>
        <v>1153.261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90" zoomScaleNormal="90" workbookViewId="0">
      <selection activeCell="B1" sqref="B1"/>
    </sheetView>
  </sheetViews>
  <sheetFormatPr defaultColWidth="9" defaultRowHeight="15" x14ac:dyDescent="0.35"/>
  <cols>
    <col min="1" max="1" width="34" style="11" customWidth="1"/>
    <col min="2" max="16384" width="9" style="11"/>
  </cols>
  <sheetData>
    <row r="1" spans="1:2" ht="19.2" x14ac:dyDescent="0.35">
      <c r="A1" s="19" t="s">
        <v>103</v>
      </c>
      <c r="B1" s="20">
        <v>2018</v>
      </c>
    </row>
    <row r="2" spans="1:2" ht="16.8" x14ac:dyDescent="0.4">
      <c r="A2" s="15" t="s">
        <v>7</v>
      </c>
      <c r="B2" s="14">
        <v>941.48500000000001</v>
      </c>
    </row>
    <row r="3" spans="1:2" ht="16.8" x14ac:dyDescent="0.4">
      <c r="A3" s="15" t="s">
        <v>9</v>
      </c>
      <c r="B3" s="14">
        <v>218.8</v>
      </c>
    </row>
    <row r="4" spans="1:2" ht="16.8" x14ac:dyDescent="0.4">
      <c r="A4" s="15" t="s">
        <v>11</v>
      </c>
      <c r="B4" s="14">
        <v>12.526</v>
      </c>
    </row>
    <row r="5" spans="1:2" ht="16.8" x14ac:dyDescent="0.4">
      <c r="A5" s="15" t="s">
        <v>14</v>
      </c>
      <c r="B5" s="14">
        <v>0.432</v>
      </c>
    </row>
    <row r="6" spans="1:2" ht="16.8" x14ac:dyDescent="0.4">
      <c r="A6" s="15" t="s">
        <v>15</v>
      </c>
      <c r="B6" s="14">
        <v>64.459999999999994</v>
      </c>
    </row>
    <row r="7" spans="1:2" ht="16.8" x14ac:dyDescent="0.4">
      <c r="A7" s="15" t="s">
        <v>16</v>
      </c>
      <c r="B7" s="14">
        <v>1.2E-2</v>
      </c>
    </row>
    <row r="8" spans="1:2" ht="16.8" x14ac:dyDescent="0.4">
      <c r="A8" s="15" t="s">
        <v>17</v>
      </c>
      <c r="B8" s="14">
        <v>123.79</v>
      </c>
    </row>
    <row r="9" spans="1:2" ht="16.8" x14ac:dyDescent="0.4">
      <c r="A9" s="15" t="s">
        <v>18</v>
      </c>
      <c r="B9" s="14">
        <v>64.064999999999998</v>
      </c>
    </row>
    <row r="10" spans="1:2" ht="16.8" x14ac:dyDescent="0.4">
      <c r="A10" s="15" t="s">
        <v>19</v>
      </c>
      <c r="B10" s="14">
        <v>115.66800000000001</v>
      </c>
    </row>
    <row r="11" spans="1:2" ht="16.8" x14ac:dyDescent="0.4">
      <c r="A11" s="15" t="s">
        <v>6</v>
      </c>
      <c r="B11" s="14">
        <v>0.75</v>
      </c>
    </row>
    <row r="12" spans="1:2" ht="16.8" x14ac:dyDescent="0.4">
      <c r="A12" s="15" t="s">
        <v>29</v>
      </c>
      <c r="B12" s="14">
        <v>2.8</v>
      </c>
    </row>
    <row r="13" spans="1:2" ht="16.8" x14ac:dyDescent="0.4">
      <c r="A13" s="15" t="s">
        <v>5</v>
      </c>
      <c r="B13" s="14">
        <v>5.29</v>
      </c>
    </row>
    <row r="14" spans="1:2" ht="16.8" x14ac:dyDescent="0.4">
      <c r="A14" s="16" t="s">
        <v>34</v>
      </c>
      <c r="B14" s="14">
        <v>4.8540000000000001</v>
      </c>
    </row>
    <row r="15" spans="1:2" ht="16.8" x14ac:dyDescent="0.4">
      <c r="A15" s="16" t="s">
        <v>35</v>
      </c>
      <c r="B15" s="14">
        <v>0.42199999999999999</v>
      </c>
    </row>
    <row r="16" spans="1:2" ht="16.8" x14ac:dyDescent="0.4">
      <c r="A16" s="16" t="s">
        <v>37</v>
      </c>
      <c r="B16" s="14">
        <v>3.5419999999999998</v>
      </c>
    </row>
    <row r="17" spans="1:2" ht="16.8" x14ac:dyDescent="0.4">
      <c r="A17" s="16" t="s">
        <v>39</v>
      </c>
      <c r="B17" s="14">
        <v>1E-3</v>
      </c>
    </row>
    <row r="18" spans="1:2" ht="16.8" x14ac:dyDescent="0.4">
      <c r="A18" s="16" t="s">
        <v>3</v>
      </c>
      <c r="B18" s="14">
        <v>7.2910000000000004</v>
      </c>
    </row>
    <row r="19" spans="1:2" ht="16.8" x14ac:dyDescent="0.4">
      <c r="A19" s="15" t="s">
        <v>2</v>
      </c>
      <c r="B19" s="14">
        <v>0.06</v>
      </c>
    </row>
    <row r="20" spans="1:2" ht="16.8" x14ac:dyDescent="0.4">
      <c r="A20" s="17" t="s">
        <v>44</v>
      </c>
      <c r="B20" s="14">
        <f>SUM(B2:B19)</f>
        <v>1566.248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Metadata</vt:lpstr>
      <vt:lpstr>Varible Description</vt:lpstr>
      <vt:lpstr>2013-2023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Fatma Abdullah Al-Saadi</cp:lastModifiedBy>
  <dcterms:created xsi:type="dcterms:W3CDTF">2017-04-11T09:09:04Z</dcterms:created>
  <dcterms:modified xsi:type="dcterms:W3CDTF">2025-03-11T08:34:21Z</dcterms:modified>
</cp:coreProperties>
</file>